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022 EXIST\010 EGS\100 Vorlagen\2 Bewilligung\"/>
    </mc:Choice>
  </mc:AlternateContent>
  <bookViews>
    <workbookView xWindow="240" yWindow="195" windowWidth="12915" windowHeight="10740" activeTab="1"/>
  </bookViews>
  <sheets>
    <sheet name="Erklärung HS" sheetId="8" r:id="rId1"/>
    <sheet name="Gesamtfinanzierung" sheetId="3" r:id="rId2"/>
    <sheet name="0812" sheetId="1" r:id="rId3"/>
    <sheet name="0817" sheetId="4" r:id="rId4"/>
    <sheet name="0820" sheetId="5" r:id="rId5"/>
    <sheet name="0822" sheetId="7" r:id="rId6"/>
    <sheet name="Jahresfinanzierungspläne" sheetId="2" r:id="rId7"/>
  </sheets>
  <definedNames>
    <definedName name="_xlnm.Print_Area" localSheetId="2">'0812'!$A$1:$F$25</definedName>
    <definedName name="_xlnm.Print_Area" localSheetId="3">'0817'!$A$1:$F$25</definedName>
    <definedName name="_xlnm.Print_Area" localSheetId="4">'0820'!$A$1:$F$25</definedName>
    <definedName name="_xlnm.Print_Area" localSheetId="5">'0822'!$A$1:$F$25</definedName>
  </definedNames>
  <calcPr calcId="162913"/>
</workbook>
</file>

<file path=xl/calcChain.xml><?xml version="1.0" encoding="utf-8"?>
<calcChain xmlns="http://schemas.openxmlformats.org/spreadsheetml/2006/main">
  <c r="C14" i="8" l="1"/>
  <c r="D24" i="2"/>
  <c r="E24" i="2"/>
  <c r="F24" i="2"/>
  <c r="G24" i="2"/>
  <c r="C24" i="2"/>
  <c r="E19" i="3" l="1"/>
  <c r="D17" i="4"/>
  <c r="D16" i="4"/>
  <c r="B33" i="2" l="1"/>
  <c r="E29" i="3"/>
  <c r="E32" i="3" s="1"/>
  <c r="E39" i="3" s="1"/>
  <c r="G29" i="3"/>
  <c r="I25" i="3"/>
  <c r="I27" i="3"/>
  <c r="I23" i="3"/>
  <c r="I29" i="3" l="1"/>
  <c r="F25" i="3" l="1"/>
  <c r="H22" i="2" l="1"/>
  <c r="F11" i="7" l="1"/>
  <c r="F12" i="7"/>
  <c r="F10" i="7"/>
  <c r="F5" i="7"/>
  <c r="F6" i="7"/>
  <c r="F4" i="7"/>
  <c r="F11" i="5"/>
  <c r="F12" i="5"/>
  <c r="F10" i="5"/>
  <c r="F5" i="5"/>
  <c r="F6" i="5"/>
  <c r="F4" i="5"/>
  <c r="F11" i="4"/>
  <c r="F12" i="4"/>
  <c r="F10" i="4"/>
  <c r="F5" i="4"/>
  <c r="F6" i="4"/>
  <c r="F4" i="4"/>
  <c r="F11" i="1"/>
  <c r="F12" i="1"/>
  <c r="F10" i="1"/>
  <c r="F5" i="1"/>
  <c r="F6" i="1"/>
  <c r="F4" i="1"/>
  <c r="E14" i="2" l="1"/>
  <c r="F14" i="2"/>
  <c r="G14" i="2"/>
  <c r="D12" i="2"/>
  <c r="E12" i="2"/>
  <c r="F12" i="2"/>
  <c r="G12" i="2"/>
  <c r="H12" i="2"/>
  <c r="G15" i="3" s="1"/>
  <c r="I15" i="3" s="1"/>
  <c r="D18" i="7"/>
  <c r="D17" i="7"/>
  <c r="D16" i="7"/>
  <c r="B12" i="7"/>
  <c r="B11" i="7"/>
  <c r="F13" i="7"/>
  <c r="D14" i="2" s="1"/>
  <c r="B10" i="7"/>
  <c r="F18" i="7"/>
  <c r="F17" i="3"/>
  <c r="F16" i="7" l="1"/>
  <c r="F7" i="7"/>
  <c r="C14" i="2" s="1"/>
  <c r="F17" i="7"/>
  <c r="E10" i="2"/>
  <c r="F10" i="2"/>
  <c r="G10" i="2"/>
  <c r="E8" i="2"/>
  <c r="F8" i="2"/>
  <c r="G8" i="2"/>
  <c r="H20" i="2"/>
  <c r="H18" i="2"/>
  <c r="H24" i="2" l="1"/>
  <c r="G16" i="2"/>
  <c r="G26" i="2" s="1"/>
  <c r="G29" i="2" s="1"/>
  <c r="E16" i="2"/>
  <c r="E26" i="2" s="1"/>
  <c r="E29" i="2" s="1"/>
  <c r="I48" i="3" s="1"/>
  <c r="G48" i="3" s="1"/>
  <c r="F16" i="2"/>
  <c r="F26" i="2" s="1"/>
  <c r="F29" i="2" s="1"/>
  <c r="F20" i="7"/>
  <c r="H14" i="2" s="1"/>
  <c r="G17" i="3" s="1"/>
  <c r="I17" i="3" s="1"/>
  <c r="F27" i="3"/>
  <c r="F23" i="3"/>
  <c r="F13" i="3"/>
  <c r="F15" i="3"/>
  <c r="F11" i="3"/>
  <c r="D18" i="5" l="1"/>
  <c r="D17" i="5"/>
  <c r="D16" i="5"/>
  <c r="D18" i="1"/>
  <c r="D17" i="1"/>
  <c r="D16" i="1"/>
  <c r="B12" i="5"/>
  <c r="B11" i="5"/>
  <c r="B10" i="5"/>
  <c r="F18" i="1"/>
  <c r="F18" i="5"/>
  <c r="F17" i="5" l="1"/>
  <c r="F13" i="5"/>
  <c r="F16" i="5"/>
  <c r="F7" i="5"/>
  <c r="C12" i="2" s="1"/>
  <c r="F13" i="1"/>
  <c r="D8" i="2" s="1"/>
  <c r="F7" i="1"/>
  <c r="C8" i="2" s="1"/>
  <c r="F13" i="4"/>
  <c r="D10" i="2" s="1"/>
  <c r="F17" i="4"/>
  <c r="F16" i="4"/>
  <c r="F7" i="4"/>
  <c r="C10" i="2" s="1"/>
  <c r="F16" i="1"/>
  <c r="F17" i="1"/>
  <c r="F18" i="4"/>
  <c r="F20" i="5" l="1"/>
  <c r="D16" i="2"/>
  <c r="D26" i="2" s="1"/>
  <c r="D29" i="2" s="1"/>
  <c r="I46" i="3" s="1"/>
  <c r="G46" i="3" s="1"/>
  <c r="C16" i="2"/>
  <c r="C26" i="2" s="1"/>
  <c r="C29" i="2" s="1"/>
  <c r="I44" i="3" s="1"/>
  <c r="G44" i="3" s="1"/>
  <c r="H8" i="2"/>
  <c r="G11" i="3" s="1"/>
  <c r="I11" i="3" s="1"/>
  <c r="F20" i="1"/>
  <c r="F20" i="4"/>
  <c r="H10" i="2"/>
  <c r="G13" i="3" s="1"/>
  <c r="G50" i="3" l="1"/>
  <c r="I13" i="3"/>
  <c r="I19" i="3" s="1"/>
  <c r="I32" i="3" s="1"/>
  <c r="G19" i="3"/>
  <c r="G32" i="3" s="1"/>
  <c r="G39" i="3" s="1"/>
  <c r="I39" i="3" s="1"/>
  <c r="H16" i="2"/>
  <c r="H26" i="2" l="1"/>
  <c r="H29" i="2" s="1"/>
  <c r="B24" i="7" l="1"/>
  <c r="B24" i="1" l="1"/>
  <c r="B24" i="4"/>
  <c r="B24" i="5"/>
</calcChain>
</file>

<file path=xl/sharedStrings.xml><?xml version="1.0" encoding="utf-8"?>
<sst xmlns="http://schemas.openxmlformats.org/spreadsheetml/2006/main" count="201" uniqueCount="101">
  <si>
    <t xml:space="preserve">Lfd. Nr. </t>
  </si>
  <si>
    <t>Name</t>
  </si>
  <si>
    <t>Monatssatz €</t>
  </si>
  <si>
    <t>Kinderzulage</t>
  </si>
  <si>
    <t>Personen-monate</t>
  </si>
  <si>
    <t>Betrag</t>
  </si>
  <si>
    <t>Ausgaben Gesamt</t>
  </si>
  <si>
    <t>Promovierte</t>
  </si>
  <si>
    <t>Promovierte F 0812</t>
  </si>
  <si>
    <t>Summe</t>
  </si>
  <si>
    <t>Absolventen F 0817</t>
  </si>
  <si>
    <t>Personenmonate</t>
  </si>
  <si>
    <t>Jahresfinanzierungspläne</t>
  </si>
  <si>
    <t>Planungszeitraum von</t>
  </si>
  <si>
    <t>bis</t>
  </si>
  <si>
    <t>F0812</t>
  </si>
  <si>
    <t>F0817</t>
  </si>
  <si>
    <t>F0820</t>
  </si>
  <si>
    <t>F0824</t>
  </si>
  <si>
    <t>F0835</t>
  </si>
  <si>
    <t>F0843</t>
  </si>
  <si>
    <t>F0847</t>
  </si>
  <si>
    <t>F0861</t>
  </si>
  <si>
    <t>F0862</t>
  </si>
  <si>
    <t>F0863</t>
  </si>
  <si>
    <t>F0864</t>
  </si>
  <si>
    <t>Absolventen</t>
  </si>
  <si>
    <t>Studierende</t>
  </si>
  <si>
    <t>Gesamt</t>
  </si>
  <si>
    <t>Coaching</t>
  </si>
  <si>
    <t>Sachausgaben</t>
  </si>
  <si>
    <t>Summe sächlicher Verwaltungsausgaben</t>
  </si>
  <si>
    <t>Gesamtausgaben des Vorhabens</t>
  </si>
  <si>
    <t>Eigenmittel</t>
  </si>
  <si>
    <t>Mittel Dritter</t>
  </si>
  <si>
    <t>Zuwendung</t>
  </si>
  <si>
    <t>Summe Personalaus-gaben</t>
  </si>
  <si>
    <t>AZA Finanzierung (1)</t>
  </si>
  <si>
    <t>F0000</t>
  </si>
  <si>
    <t>Gesamtfinanzierung</t>
  </si>
  <si>
    <t>Planlaufzeit</t>
  </si>
  <si>
    <t>von</t>
  </si>
  <si>
    <t>F0801</t>
  </si>
  <si>
    <t>F0802</t>
  </si>
  <si>
    <t>Gesamt-Finanzierungsplan/-Vorkalkulation</t>
  </si>
  <si>
    <t>Summe B</t>
  </si>
  <si>
    <t>Summe A-B</t>
  </si>
  <si>
    <t xml:space="preserve">A) </t>
  </si>
  <si>
    <t>Personalausgaben</t>
  </si>
  <si>
    <t>B)</t>
  </si>
  <si>
    <t>Sächliche Verwaltungsausgaben</t>
  </si>
  <si>
    <t>D)</t>
  </si>
  <si>
    <t>E)</t>
  </si>
  <si>
    <t>Übersicht über die Finanzierung</t>
  </si>
  <si>
    <t>Gründungsbezogenes Coacheing</t>
  </si>
  <si>
    <t>Eigenmittel €</t>
  </si>
  <si>
    <t>Mittel Dritter(Einnahmen €</t>
  </si>
  <si>
    <t>Zuwendungen €</t>
  </si>
  <si>
    <t>Förderquote %</t>
  </si>
  <si>
    <t>FKZ:</t>
  </si>
  <si>
    <t xml:space="preserve">FKZ: </t>
  </si>
  <si>
    <t>Techniker</t>
  </si>
  <si>
    <t>F0822</t>
  </si>
  <si>
    <t>Studierende F 0822</t>
  </si>
  <si>
    <t>Techniker F 0820</t>
  </si>
  <si>
    <t>Summe A</t>
  </si>
  <si>
    <t>F0842</t>
  </si>
  <si>
    <t>Anreizprämie</t>
  </si>
  <si>
    <t>Änderung</t>
  </si>
  <si>
    <t>ehemals bewilligt</t>
  </si>
  <si>
    <t>neuer Stand</t>
  </si>
  <si>
    <t>03EGS</t>
  </si>
  <si>
    <t>Kassenmäßige Bereitstellung</t>
  </si>
  <si>
    <t>Aufstockung/Kürzung</t>
  </si>
  <si>
    <t>Adresse der Hochschule</t>
  </si>
  <si>
    <t>Mit dem Vorhaben bzw. den Arbeiten der beantragten Aufstockung ist noch nicht begonnen worden</t>
  </si>
  <si>
    <t xml:space="preserve">Das Vorhaben ist oder wird nicht anderweitig mit Zuwendung oder Auftrag öffentlich finanziert. </t>
  </si>
  <si>
    <t>Name der Hochschule</t>
  </si>
  <si>
    <t>Hinsichtlich Lieferungen und sonstiger Leistungen Dritter ist der/die Antragsteller(in) für das Vorhaben zum Steuerabzug nach §15 UStG nicht berechtigt</t>
  </si>
  <si>
    <t>Soweit im Antrag personenbezogene Daten von Beschäftigten des/der Antragstellers oder sonstigen natürlichen Personen enthalten sind, wurden diese entsprechend den Datenschutzhinweisen auf Seite AZA 5 informiert und deren Einverständnis eingeholt</t>
  </si>
  <si>
    <t>Der Gesamtfinanzierungsplan (AZA 4) enthält keine Personalausgaben, die durch Dritte aus öffentlichen Haushalten gedeckt sind und unter den Positionen 0831 und 0850 keine Ausgaben, die auf der Grundlage der Festlegungen in den Richtlinien (vgl. Nr. 1) der Grundausstattung dienen</t>
  </si>
  <si>
    <t>Durch das Vorhaben entstehen keine Folgeausgaben .</t>
  </si>
  <si>
    <t>Ort, Datum</t>
  </si>
  <si>
    <t>rechtsverbindliche Unterschrift</t>
  </si>
  <si>
    <t>Antrag auf Gewährung einer Bundeszuwendung auf Ausgabenbasis (AZA)</t>
  </si>
  <si>
    <t>Zur Fördermaßnahme: Existenzgründungen aus der Wissenschaft</t>
  </si>
  <si>
    <t>im Förderbereich: Exist - Gründerstipendium</t>
  </si>
  <si>
    <t>Antragsteller(in):</t>
  </si>
  <si>
    <t xml:space="preserve">hier: </t>
  </si>
  <si>
    <t xml:space="preserve">Aufstockung zum Vorhaben: </t>
  </si>
  <si>
    <t>Wichtige Angaben:</t>
  </si>
  <si>
    <t>entsprechend beigefügtem Gesamtfinanzierungsplan.</t>
  </si>
  <si>
    <t>Ausgaben für Personal für das Jahr 2021</t>
  </si>
  <si>
    <t>Name in Druckbuchstaben:</t>
  </si>
  <si>
    <t>Datum/ Ort</t>
  </si>
  <si>
    <t>rechtsverbindliche Unterschrift/Stempel</t>
  </si>
  <si>
    <t xml:space="preserve">                                                                                              Druckbuchstaben</t>
  </si>
  <si>
    <t>Ausgaben für Personal für das Jahr 2022</t>
  </si>
  <si>
    <t>Zuwendungsempfänger</t>
  </si>
  <si>
    <t>erstellt durch:</t>
  </si>
  <si>
    <t>an das Bundesministerium für Wirtschaft und Klimaschutz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</si>
</sst>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9" fontId="6" fillId="0" borderId="0" applyFont="0" applyFill="0" applyBorder="0" applyAlignment="0" applyProtection="0"/>
  </cellStyleXfs>
  <cellXfs count="87">
    <xf numFmtId="0" fontId="0" fillId="0" borderId="0" xfId="0"/>
    <xf numFmtId="0" fontId="0" fillId="0" borderId="0" xfId="0" applyAlignment="1">
      <alignment wrapText="1"/>
    </xf>
    <xf numFmtId="0" fontId="0" fillId="0" borderId="1" xfId="0" applyBorder="1"/>
    <xf numFmtId="0" fontId="0" fillId="0" borderId="2" xfId="0" applyBorder="1" applyAlignment="1"/>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1" fillId="0" borderId="0" xfId="0" applyFont="1"/>
    <xf numFmtId="1" fontId="0" fillId="0" borderId="1" xfId="0" applyNumberFormat="1" applyBorder="1"/>
    <xf numFmtId="49" fontId="0" fillId="0" borderId="1" xfId="0" applyNumberFormat="1" applyBorder="1"/>
    <xf numFmtId="4" fontId="0" fillId="0" borderId="1" xfId="0" applyNumberFormat="1" applyBorder="1"/>
    <xf numFmtId="2" fontId="0" fillId="0" borderId="1" xfId="0" applyNumberFormat="1" applyBorder="1"/>
    <xf numFmtId="0" fontId="0" fillId="0" borderId="0" xfId="0" applyBorder="1" applyAlignment="1"/>
    <xf numFmtId="0" fontId="1" fillId="0" borderId="0" xfId="0" applyFont="1" applyAlignment="1">
      <alignment horizontal="right"/>
    </xf>
    <xf numFmtId="0" fontId="1" fillId="0" borderId="0" xfId="0" applyFont="1" applyAlignment="1">
      <alignment vertical="center"/>
    </xf>
    <xf numFmtId="0" fontId="0" fillId="2" borderId="1" xfId="0" applyFill="1" applyBorder="1"/>
    <xf numFmtId="0" fontId="0" fillId="0" borderId="1" xfId="0" applyBorder="1" applyAlignment="1">
      <alignment wrapText="1"/>
    </xf>
    <xf numFmtId="0" fontId="0" fillId="0" borderId="6" xfId="0" applyBorder="1"/>
    <xf numFmtId="0" fontId="0" fillId="0" borderId="6" xfId="0" applyBorder="1" applyAlignment="1">
      <alignment wrapText="1"/>
    </xf>
    <xf numFmtId="0" fontId="0" fillId="0" borderId="5" xfId="0" applyBorder="1" applyAlignment="1">
      <alignment wrapText="1"/>
    </xf>
    <xf numFmtId="0" fontId="0" fillId="0" borderId="5" xfId="0" applyBorder="1"/>
    <xf numFmtId="0" fontId="0" fillId="2" borderId="5" xfId="0" applyFill="1" applyBorder="1"/>
    <xf numFmtId="0" fontId="0" fillId="0" borderId="7" xfId="0" applyBorder="1" applyAlignment="1">
      <alignment wrapText="1"/>
    </xf>
    <xf numFmtId="0" fontId="0" fillId="2" borderId="5" xfId="0" applyFill="1" applyBorder="1" applyAlignment="1">
      <alignment wrapText="1"/>
    </xf>
    <xf numFmtId="0" fontId="0" fillId="0" borderId="0" xfId="0" applyBorder="1" applyAlignment="1">
      <alignment horizontal="right"/>
    </xf>
    <xf numFmtId="49" fontId="0" fillId="0" borderId="4" xfId="0" applyNumberFormat="1" applyBorder="1" applyAlignment="1">
      <alignment horizontal="center"/>
    </xf>
    <xf numFmtId="0" fontId="0" fillId="0" borderId="3" xfId="0" applyBorder="1" applyAlignment="1">
      <alignment horizontal="right"/>
    </xf>
    <xf numFmtId="0" fontId="2" fillId="0" borderId="0" xfId="0" applyFont="1"/>
    <xf numFmtId="0" fontId="3" fillId="0" borderId="0" xfId="0" applyFont="1"/>
    <xf numFmtId="0" fontId="4" fillId="0" borderId="0" xfId="0" applyFont="1"/>
    <xf numFmtId="0" fontId="5" fillId="0" borderId="0" xfId="0" applyFont="1"/>
    <xf numFmtId="0" fontId="0" fillId="0" borderId="8" xfId="0" applyBorder="1"/>
    <xf numFmtId="0" fontId="0" fillId="0" borderId="0" xfId="0" applyAlignment="1">
      <alignment horizontal="right"/>
    </xf>
    <xf numFmtId="0" fontId="0" fillId="3" borderId="8" xfId="0" applyFill="1" applyBorder="1"/>
    <xf numFmtId="2" fontId="0" fillId="0" borderId="0" xfId="0" applyNumberFormat="1" applyBorder="1"/>
    <xf numFmtId="1" fontId="0" fillId="0" borderId="0" xfId="0" applyNumberFormat="1" applyBorder="1"/>
    <xf numFmtId="4" fontId="0" fillId="0" borderId="0" xfId="0" applyNumberFormat="1" applyBorder="1"/>
    <xf numFmtId="0" fontId="0" fillId="0" borderId="0" xfId="0" applyBorder="1"/>
    <xf numFmtId="49" fontId="0" fillId="0" borderId="0" xfId="0" applyNumberFormat="1" applyBorder="1"/>
    <xf numFmtId="4" fontId="0" fillId="2" borderId="1" xfId="0" applyNumberFormat="1" applyFill="1" applyBorder="1"/>
    <xf numFmtId="4" fontId="0" fillId="2" borderId="5" xfId="0" applyNumberFormat="1" applyFill="1" applyBorder="1"/>
    <xf numFmtId="4" fontId="0" fillId="0" borderId="6" xfId="0" applyNumberFormat="1" applyBorder="1"/>
    <xf numFmtId="4" fontId="0" fillId="0" borderId="1" xfId="0" applyNumberFormat="1" applyBorder="1" applyAlignment="1">
      <alignment wrapText="1"/>
    </xf>
    <xf numFmtId="4" fontId="0" fillId="2" borderId="5" xfId="0" applyNumberFormat="1" applyFill="1" applyBorder="1" applyAlignment="1">
      <alignment wrapText="1"/>
    </xf>
    <xf numFmtId="4" fontId="0" fillId="0" borderId="7" xfId="0" applyNumberFormat="1" applyBorder="1" applyAlignment="1">
      <alignment wrapText="1"/>
    </xf>
    <xf numFmtId="4" fontId="0" fillId="0" borderId="5" xfId="0" applyNumberFormat="1" applyBorder="1"/>
    <xf numFmtId="4" fontId="0" fillId="0" borderId="8" xfId="0" applyNumberFormat="1" applyBorder="1"/>
    <xf numFmtId="9" fontId="0" fillId="0" borderId="8" xfId="1" applyFont="1" applyBorder="1"/>
    <xf numFmtId="49" fontId="0" fillId="0" borderId="0" xfId="0" applyNumberFormat="1"/>
    <xf numFmtId="14" fontId="0" fillId="0" borderId="8" xfId="0" applyNumberFormat="1" applyBorder="1"/>
    <xf numFmtId="0" fontId="0" fillId="0" borderId="9" xfId="0" applyBorder="1"/>
    <xf numFmtId="0" fontId="0" fillId="0" borderId="4" xfId="0" applyBorder="1"/>
    <xf numFmtId="0" fontId="0" fillId="0" borderId="3" xfId="0" applyBorder="1"/>
    <xf numFmtId="0" fontId="0" fillId="0" borderId="4" xfId="0" applyBorder="1" applyAlignment="1"/>
    <xf numFmtId="0" fontId="0" fillId="0" borderId="1" xfId="0" applyFill="1" applyBorder="1"/>
    <xf numFmtId="4" fontId="0" fillId="0" borderId="1" xfId="0" applyNumberFormat="1" applyFill="1" applyBorder="1"/>
    <xf numFmtId="0" fontId="0" fillId="0" borderId="0" xfId="0" applyFill="1"/>
    <xf numFmtId="164" fontId="0" fillId="0" borderId="0" xfId="0" applyNumberFormat="1"/>
    <xf numFmtId="0" fontId="0" fillId="0" borderId="0" xfId="0" applyFill="1" applyBorder="1"/>
    <xf numFmtId="4" fontId="0" fillId="3" borderId="8" xfId="0" applyNumberFormat="1" applyFill="1" applyBorder="1"/>
    <xf numFmtId="4" fontId="0" fillId="0" borderId="8" xfId="0" applyNumberFormat="1" applyFill="1" applyBorder="1"/>
    <xf numFmtId="4" fontId="1" fillId="0" borderId="8" xfId="0" applyNumberFormat="1" applyFont="1" applyBorder="1"/>
    <xf numFmtId="0" fontId="1" fillId="0" borderId="0" xfId="0" applyFont="1" applyAlignment="1">
      <alignment horizontal="left"/>
    </xf>
    <xf numFmtId="0" fontId="0" fillId="0" borderId="0" xfId="0" applyFont="1" applyAlignment="1">
      <alignment horizontal="left"/>
    </xf>
    <xf numFmtId="0" fontId="1" fillId="0" borderId="0" xfId="0" applyFont="1" applyAlignment="1">
      <alignment horizontal="left"/>
    </xf>
    <xf numFmtId="0" fontId="1" fillId="0" borderId="3" xfId="0" applyFont="1" applyBorder="1"/>
    <xf numFmtId="0" fontId="1" fillId="0" borderId="4" xfId="0" applyFont="1" applyBorder="1"/>
    <xf numFmtId="0" fontId="0" fillId="0" borderId="0" xfId="0" applyFont="1" applyAlignment="1">
      <alignment wrapText="1"/>
    </xf>
    <xf numFmtId="0" fontId="1" fillId="4" borderId="0" xfId="0" applyFont="1" applyFill="1"/>
    <xf numFmtId="2" fontId="0" fillId="0" borderId="0" xfId="0" applyNumberFormat="1" applyFill="1" applyBorder="1" applyAlignment="1">
      <alignment horizontal="right"/>
    </xf>
    <xf numFmtId="0" fontId="0" fillId="0" borderId="2" xfId="0" applyBorder="1"/>
    <xf numFmtId="0" fontId="7" fillId="0" borderId="0" xfId="0" applyFont="1" applyAlignment="1">
      <alignment horizontal="left"/>
    </xf>
    <xf numFmtId="0" fontId="1" fillId="2" borderId="0" xfId="0" applyFont="1" applyFill="1" applyAlignment="1">
      <alignment vertical="center"/>
    </xf>
    <xf numFmtId="0" fontId="1" fillId="0" borderId="0" xfId="0" applyFont="1" applyBorder="1"/>
    <xf numFmtId="0" fontId="1" fillId="4" borderId="0" xfId="0" applyFont="1" applyFill="1" applyAlignment="1">
      <alignment horizontal="left"/>
    </xf>
    <xf numFmtId="0" fontId="1" fillId="0" borderId="0" xfId="0" applyFont="1" applyAlignment="1">
      <alignment horizontal="left"/>
    </xf>
    <xf numFmtId="1" fontId="0" fillId="0" borderId="3" xfId="0" applyNumberFormat="1" applyBorder="1" applyAlignment="1">
      <alignment horizontal="right"/>
    </xf>
    <xf numFmtId="1" fontId="0" fillId="0" borderId="4" xfId="0" applyNumberFormat="1" applyBorder="1" applyAlignment="1">
      <alignment horizontal="right"/>
    </xf>
    <xf numFmtId="0" fontId="0" fillId="0" borderId="2" xfId="0"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3" xfId="0" applyNumberFormat="1" applyBorder="1" applyAlignment="1">
      <alignment horizontal="left"/>
    </xf>
    <xf numFmtId="49" fontId="0" fillId="0" borderId="4" xfId="0" applyNumberFormat="1" applyBorder="1" applyAlignment="1">
      <alignment horizontal="left"/>
    </xf>
    <xf numFmtId="14" fontId="0" fillId="0" borderId="3" xfId="0" applyNumberFormat="1" applyBorder="1" applyAlignment="1">
      <alignment horizontal="center"/>
    </xf>
    <xf numFmtId="0" fontId="0" fillId="0" borderId="4" xfId="0" applyBorder="1" applyAlignment="1">
      <alignment horizont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14288</xdr:colOff>
      <xdr:row>18</xdr:row>
      <xdr:rowOff>95250</xdr:rowOff>
    </xdr:from>
    <xdr:to>
      <xdr:col>1</xdr:col>
      <xdr:colOff>347663</xdr:colOff>
      <xdr:row>18</xdr:row>
      <xdr:rowOff>304799</xdr:rowOff>
    </xdr:to>
    <xdr:sp macro="" textlink="">
      <xdr:nvSpPr>
        <xdr:cNvPr id="7" name="Textfeld 6"/>
        <xdr:cNvSpPr txBox="1"/>
      </xdr:nvSpPr>
      <xdr:spPr>
        <a:xfrm>
          <a:off x="328613" y="1971675"/>
          <a:ext cx="333375" cy="20954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smtClean="0">
              <a:ln>
                <a:noFill/>
              </a:ln>
              <a:solidFill>
                <a:sysClr val="windowText" lastClr="000000"/>
              </a:solidFill>
              <a:effectLst/>
              <a:uLnTx/>
              <a:uFillTx/>
              <a:latin typeface="Calibri"/>
              <a:ea typeface="+mn-ea"/>
              <a:cs typeface="+mn-cs"/>
              <a:sym typeface="Wingdings"/>
            </a:rPr>
            <a:t></a:t>
          </a:r>
          <a:endParaRPr kumimoji="0" lang="de-DE" sz="1100" b="0" i="0" u="none" strike="noStrike" kern="0" cap="none" spc="0" normalizeH="0" baseline="0" noProof="0" smtClean="0">
            <a:ln>
              <a:noFill/>
            </a:ln>
            <a:solidFill>
              <a:sysClr val="windowText" lastClr="000000"/>
            </a:solidFill>
            <a:effectLst/>
            <a:uLnTx/>
            <a:uFillTx/>
            <a:latin typeface="Wingdings" panose="05000000000000000000" pitchFamily="2" charset="2"/>
            <a:ea typeface="+mn-ea"/>
            <a:cs typeface="+mn-cs"/>
          </a:endParaRPr>
        </a:p>
      </xdr:txBody>
    </xdr:sp>
    <xdr:clientData/>
  </xdr:twoCellAnchor>
  <xdr:twoCellAnchor>
    <xdr:from>
      <xdr:col>1</xdr:col>
      <xdr:colOff>14288</xdr:colOff>
      <xdr:row>20</xdr:row>
      <xdr:rowOff>219075</xdr:rowOff>
    </xdr:from>
    <xdr:to>
      <xdr:col>1</xdr:col>
      <xdr:colOff>347663</xdr:colOff>
      <xdr:row>20</xdr:row>
      <xdr:rowOff>428624</xdr:rowOff>
    </xdr:to>
    <xdr:sp macro="" textlink="">
      <xdr:nvSpPr>
        <xdr:cNvPr id="8" name="Textfeld 7"/>
        <xdr:cNvSpPr txBox="1"/>
      </xdr:nvSpPr>
      <xdr:spPr>
        <a:xfrm>
          <a:off x="328613" y="2667000"/>
          <a:ext cx="333375" cy="20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sym typeface="Wingdings"/>
            </a:rPr>
            <a:t></a:t>
          </a:r>
          <a:endParaRPr lang="de-DE" sz="1100">
            <a:latin typeface="Wingdings" panose="05000000000000000000" pitchFamily="2" charset="2"/>
          </a:endParaRPr>
        </a:p>
      </xdr:txBody>
    </xdr:sp>
    <xdr:clientData/>
  </xdr:twoCellAnchor>
  <xdr:twoCellAnchor>
    <xdr:from>
      <xdr:col>1</xdr:col>
      <xdr:colOff>14288</xdr:colOff>
      <xdr:row>22</xdr:row>
      <xdr:rowOff>304800</xdr:rowOff>
    </xdr:from>
    <xdr:to>
      <xdr:col>1</xdr:col>
      <xdr:colOff>347663</xdr:colOff>
      <xdr:row>22</xdr:row>
      <xdr:rowOff>514349</xdr:rowOff>
    </xdr:to>
    <xdr:sp macro="" textlink="">
      <xdr:nvSpPr>
        <xdr:cNvPr id="10" name="Textfeld 9"/>
        <xdr:cNvSpPr txBox="1"/>
      </xdr:nvSpPr>
      <xdr:spPr>
        <a:xfrm>
          <a:off x="328613" y="3514725"/>
          <a:ext cx="333375" cy="20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sym typeface="Wingdings"/>
            </a:rPr>
            <a:t></a:t>
          </a:r>
          <a:endParaRPr lang="de-DE" sz="1100">
            <a:latin typeface="Wingdings" panose="05000000000000000000" pitchFamily="2" charset="2"/>
          </a:endParaRPr>
        </a:p>
      </xdr:txBody>
    </xdr:sp>
    <xdr:clientData/>
  </xdr:twoCellAnchor>
  <xdr:twoCellAnchor>
    <xdr:from>
      <xdr:col>1</xdr:col>
      <xdr:colOff>14288</xdr:colOff>
      <xdr:row>24</xdr:row>
      <xdr:rowOff>323850</xdr:rowOff>
    </xdr:from>
    <xdr:to>
      <xdr:col>1</xdr:col>
      <xdr:colOff>347663</xdr:colOff>
      <xdr:row>24</xdr:row>
      <xdr:rowOff>533399</xdr:rowOff>
    </xdr:to>
    <xdr:sp macro="" textlink="">
      <xdr:nvSpPr>
        <xdr:cNvPr id="11" name="Textfeld 10"/>
        <xdr:cNvSpPr txBox="1"/>
      </xdr:nvSpPr>
      <xdr:spPr>
        <a:xfrm>
          <a:off x="328613" y="4486275"/>
          <a:ext cx="333375" cy="20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sym typeface="Wingdings"/>
            </a:rPr>
            <a:t></a:t>
          </a:r>
          <a:endParaRPr lang="de-DE" sz="1100">
            <a:latin typeface="Wingdings" panose="05000000000000000000" pitchFamily="2" charset="2"/>
          </a:endParaRPr>
        </a:p>
      </xdr:txBody>
    </xdr:sp>
    <xdr:clientData/>
  </xdr:twoCellAnchor>
  <xdr:twoCellAnchor>
    <xdr:from>
      <xdr:col>1</xdr:col>
      <xdr:colOff>14288</xdr:colOff>
      <xdr:row>26</xdr:row>
      <xdr:rowOff>85725</xdr:rowOff>
    </xdr:from>
    <xdr:to>
      <xdr:col>1</xdr:col>
      <xdr:colOff>347663</xdr:colOff>
      <xdr:row>26</xdr:row>
      <xdr:rowOff>295274</xdr:rowOff>
    </xdr:to>
    <xdr:sp macro="" textlink="">
      <xdr:nvSpPr>
        <xdr:cNvPr id="12" name="Textfeld 11"/>
        <xdr:cNvSpPr txBox="1"/>
      </xdr:nvSpPr>
      <xdr:spPr>
        <a:xfrm>
          <a:off x="328613" y="5200650"/>
          <a:ext cx="333375" cy="20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a:solidFill>
                <a:schemeClr val="dk1"/>
              </a:solidFill>
              <a:effectLst/>
              <a:latin typeface="+mn-lt"/>
              <a:ea typeface="+mn-ea"/>
              <a:cs typeface="+mn-cs"/>
              <a:sym typeface="Wingdings"/>
            </a:rPr>
            <a:t></a:t>
          </a:r>
          <a:endParaRPr lang="de-DE" sz="1100">
            <a:latin typeface="Wingdings" panose="05000000000000000000" pitchFamily="2" charset="2"/>
          </a:endParaRPr>
        </a:p>
      </xdr:txBody>
    </xdr:sp>
    <xdr:clientData/>
  </xdr:twoCellAnchor>
  <xdr:twoCellAnchor>
    <xdr:from>
      <xdr:col>1</xdr:col>
      <xdr:colOff>14288</xdr:colOff>
      <xdr:row>28</xdr:row>
      <xdr:rowOff>0</xdr:rowOff>
    </xdr:from>
    <xdr:to>
      <xdr:col>1</xdr:col>
      <xdr:colOff>347663</xdr:colOff>
      <xdr:row>29</xdr:row>
      <xdr:rowOff>19049</xdr:rowOff>
    </xdr:to>
    <xdr:sp macro="" textlink="">
      <xdr:nvSpPr>
        <xdr:cNvPr id="14" name="Textfeld 13"/>
        <xdr:cNvSpPr txBox="1"/>
      </xdr:nvSpPr>
      <xdr:spPr>
        <a:xfrm>
          <a:off x="328613" y="5686425"/>
          <a:ext cx="333375" cy="209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sym typeface="Wingdings"/>
            </a:rPr>
            <a:t></a:t>
          </a:r>
          <a:endParaRPr lang="de-DE" sz="1100">
            <a:latin typeface="Wingdings" panose="05000000000000000000" pitchFamily="2" charset="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9"/>
  <sheetViews>
    <sheetView workbookViewId="0">
      <selection activeCell="E7" sqref="E7"/>
    </sheetView>
  </sheetViews>
  <sheetFormatPr baseColWidth="10" defaultRowHeight="15" x14ac:dyDescent="0.25"/>
  <cols>
    <col min="1" max="1" width="4.7109375" customWidth="1"/>
    <col min="2" max="2" width="5.7109375" customWidth="1"/>
    <col min="3" max="3" width="68.7109375" customWidth="1"/>
    <col min="4" max="4" width="7.140625" customWidth="1"/>
    <col min="9" max="9" width="5.42578125" customWidth="1"/>
  </cols>
  <sheetData>
    <row r="1" spans="2:4" x14ac:dyDescent="0.25">
      <c r="B1" s="74" t="s">
        <v>84</v>
      </c>
      <c r="C1" s="74"/>
    </row>
    <row r="2" spans="2:4" x14ac:dyDescent="0.25">
      <c r="B2" s="61"/>
      <c r="C2" s="62" t="s">
        <v>100</v>
      </c>
    </row>
    <row r="3" spans="2:4" x14ac:dyDescent="0.25">
      <c r="B3" s="61"/>
      <c r="C3" s="62" t="s">
        <v>85</v>
      </c>
    </row>
    <row r="4" spans="2:4" x14ac:dyDescent="0.25">
      <c r="B4" s="61"/>
      <c r="C4" s="70" t="s">
        <v>86</v>
      </c>
    </row>
    <row r="6" spans="2:4" x14ac:dyDescent="0.25">
      <c r="C6" s="67" t="s">
        <v>87</v>
      </c>
    </row>
    <row r="7" spans="2:4" ht="27.75" customHeight="1" x14ac:dyDescent="0.25">
      <c r="C7" s="66" t="s">
        <v>77</v>
      </c>
      <c r="D7" s="1"/>
    </row>
    <row r="8" spans="2:4" x14ac:dyDescent="0.25">
      <c r="C8" s="73" t="s">
        <v>74</v>
      </c>
    </row>
    <row r="9" spans="2:4" x14ac:dyDescent="0.25">
      <c r="C9" s="73"/>
    </row>
    <row r="10" spans="2:4" x14ac:dyDescent="0.25">
      <c r="C10" s="63"/>
    </row>
    <row r="11" spans="2:4" x14ac:dyDescent="0.25">
      <c r="C11" s="63"/>
    </row>
    <row r="13" spans="2:4" x14ac:dyDescent="0.25">
      <c r="B13" t="s">
        <v>88</v>
      </c>
      <c r="C13" s="6" t="s">
        <v>89</v>
      </c>
    </row>
    <row r="14" spans="2:4" x14ac:dyDescent="0.25">
      <c r="B14" t="s">
        <v>59</v>
      </c>
      <c r="C14" s="67" t="str">
        <f>Gesamtfinanzierung!C52</f>
        <v>03EGS</v>
      </c>
    </row>
    <row r="15" spans="2:4" x14ac:dyDescent="0.25">
      <c r="C15" t="s">
        <v>91</v>
      </c>
    </row>
    <row r="17" spans="3:3" x14ac:dyDescent="0.25">
      <c r="C17" t="s">
        <v>90</v>
      </c>
    </row>
    <row r="19" spans="3:3" ht="30" x14ac:dyDescent="0.25">
      <c r="C19" s="1" t="s">
        <v>75</v>
      </c>
    </row>
    <row r="20" spans="3:3" x14ac:dyDescent="0.25">
      <c r="C20" s="1"/>
    </row>
    <row r="21" spans="3:3" ht="45" x14ac:dyDescent="0.25">
      <c r="C21" s="1" t="s">
        <v>78</v>
      </c>
    </row>
    <row r="22" spans="3:3" x14ac:dyDescent="0.25">
      <c r="C22" s="1"/>
    </row>
    <row r="23" spans="3:3" ht="60" x14ac:dyDescent="0.25">
      <c r="C23" s="1" t="s">
        <v>79</v>
      </c>
    </row>
    <row r="24" spans="3:3" x14ac:dyDescent="0.25">
      <c r="C24" s="1"/>
    </row>
    <row r="25" spans="3:3" ht="60" x14ac:dyDescent="0.25">
      <c r="C25" s="1" t="s">
        <v>80</v>
      </c>
    </row>
    <row r="26" spans="3:3" x14ac:dyDescent="0.25">
      <c r="C26" s="1"/>
    </row>
    <row r="27" spans="3:3" ht="30" x14ac:dyDescent="0.25">
      <c r="C27" s="1" t="s">
        <v>76</v>
      </c>
    </row>
    <row r="28" spans="3:3" x14ac:dyDescent="0.25">
      <c r="C28" s="1"/>
    </row>
    <row r="29" spans="3:3" x14ac:dyDescent="0.25">
      <c r="C29" t="s">
        <v>81</v>
      </c>
    </row>
    <row r="36" spans="3:3" x14ac:dyDescent="0.25">
      <c r="C36" t="s">
        <v>82</v>
      </c>
    </row>
    <row r="37" spans="3:3" x14ac:dyDescent="0.25">
      <c r="C37" s="31" t="s">
        <v>83</v>
      </c>
    </row>
    <row r="38" spans="3:3" x14ac:dyDescent="0.25">
      <c r="C38" s="31"/>
    </row>
    <row r="39" spans="3:3" x14ac:dyDescent="0.25">
      <c r="C39" t="s">
        <v>96</v>
      </c>
    </row>
  </sheetData>
  <mergeCells count="2">
    <mergeCell ref="C8:C9"/>
    <mergeCell ref="B1:C1"/>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zoomScaleNormal="100" workbookViewId="0">
      <selection activeCell="E52" sqref="E52"/>
    </sheetView>
  </sheetViews>
  <sheetFormatPr baseColWidth="10" defaultRowHeight="15" x14ac:dyDescent="0.25"/>
  <cols>
    <col min="1" max="1" width="5.7109375" customWidth="1"/>
    <col min="3" max="3" width="18.28515625" customWidth="1"/>
    <col min="5" max="5" width="15.42578125" customWidth="1"/>
    <col min="6" max="6" width="5.85546875" customWidth="1"/>
    <col min="7" max="7" width="13.7109375" customWidth="1"/>
    <col min="8" max="8" width="2.42578125" customWidth="1"/>
    <col min="9" max="9" width="13.85546875" customWidth="1"/>
  </cols>
  <sheetData>
    <row r="1" spans="1:9" ht="18.75" x14ac:dyDescent="0.3">
      <c r="A1" s="26" t="s">
        <v>37</v>
      </c>
    </row>
    <row r="2" spans="1:9" ht="10.5" customHeight="1" x14ac:dyDescent="0.25"/>
    <row r="3" spans="1:9" s="29" customFormat="1" ht="15.75" x14ac:dyDescent="0.25">
      <c r="A3" s="29" t="s">
        <v>38</v>
      </c>
      <c r="B3" s="29" t="s">
        <v>39</v>
      </c>
    </row>
    <row r="4" spans="1:9" ht="15.75" x14ac:dyDescent="0.25">
      <c r="B4" s="28" t="s">
        <v>40</v>
      </c>
    </row>
    <row r="5" spans="1:9" ht="17.25" customHeight="1" thickBot="1" x14ac:dyDescent="0.3">
      <c r="B5" s="27" t="s">
        <v>41</v>
      </c>
      <c r="D5" s="27" t="s">
        <v>14</v>
      </c>
    </row>
    <row r="6" spans="1:9" ht="15.75" thickBot="1" x14ac:dyDescent="0.3">
      <c r="A6" t="s">
        <v>42</v>
      </c>
      <c r="B6" s="48"/>
      <c r="C6" s="31" t="s">
        <v>43</v>
      </c>
      <c r="D6" s="48"/>
    </row>
    <row r="7" spans="1:9" ht="9" customHeight="1" x14ac:dyDescent="0.25"/>
    <row r="8" spans="1:9" ht="21.75" customHeight="1" x14ac:dyDescent="0.25">
      <c r="B8" s="29" t="s">
        <v>44</v>
      </c>
    </row>
    <row r="9" spans="1:9" x14ac:dyDescent="0.25">
      <c r="A9" s="12" t="s">
        <v>47</v>
      </c>
      <c r="B9" s="6" t="s">
        <v>48</v>
      </c>
    </row>
    <row r="10" spans="1:9" ht="15.75" thickBot="1" x14ac:dyDescent="0.3">
      <c r="E10" t="s">
        <v>69</v>
      </c>
      <c r="G10" t="s">
        <v>68</v>
      </c>
      <c r="I10" t="s">
        <v>70</v>
      </c>
    </row>
    <row r="11" spans="1:9" ht="15.75" thickBot="1" x14ac:dyDescent="0.3">
      <c r="A11" t="s">
        <v>15</v>
      </c>
      <c r="B11" t="s">
        <v>7</v>
      </c>
      <c r="E11" s="45">
        <v>0</v>
      </c>
      <c r="F11" t="str">
        <f>A11</f>
        <v>F0812</v>
      </c>
      <c r="G11" s="58">
        <f>Jahresfinanzierungspläne!H8-Gesamtfinanzierung!E11</f>
        <v>0</v>
      </c>
      <c r="I11" s="45">
        <f>E11+G11</f>
        <v>0</v>
      </c>
    </row>
    <row r="12" spans="1:9" ht="8.25" customHeight="1" thickBot="1" x14ac:dyDescent="0.3">
      <c r="G12" s="59"/>
      <c r="I12" s="45"/>
    </row>
    <row r="13" spans="1:9" ht="15.75" thickBot="1" x14ac:dyDescent="0.3">
      <c r="A13" t="s">
        <v>16</v>
      </c>
      <c r="B13" t="s">
        <v>26</v>
      </c>
      <c r="E13" s="45"/>
      <c r="F13" t="str">
        <f t="shared" ref="F13:F15" si="0">A13</f>
        <v>F0817</v>
      </c>
      <c r="G13" s="58">
        <f>Jahresfinanzierungspläne!H10-Gesamtfinanzierung!E13</f>
        <v>0</v>
      </c>
      <c r="I13" s="45">
        <f>E13+G13</f>
        <v>0</v>
      </c>
    </row>
    <row r="14" spans="1:9" ht="8.25" customHeight="1" thickBot="1" x14ac:dyDescent="0.3">
      <c r="G14" s="59"/>
      <c r="I14" s="45"/>
    </row>
    <row r="15" spans="1:9" ht="15.75" thickBot="1" x14ac:dyDescent="0.3">
      <c r="A15" t="s">
        <v>17</v>
      </c>
      <c r="B15" t="s">
        <v>61</v>
      </c>
      <c r="E15" s="45">
        <v>0</v>
      </c>
      <c r="F15" t="str">
        <f t="shared" si="0"/>
        <v>F0820</v>
      </c>
      <c r="G15" s="58">
        <f>Jahresfinanzierungspläne!H12-Gesamtfinanzierung!E15</f>
        <v>0</v>
      </c>
      <c r="I15" s="45">
        <f t="shared" ref="I15" si="1">E15+G15</f>
        <v>0</v>
      </c>
    </row>
    <row r="16" spans="1:9" ht="8.25" customHeight="1" thickBot="1" x14ac:dyDescent="0.3">
      <c r="G16" s="59"/>
      <c r="I16" s="45"/>
    </row>
    <row r="17" spans="1:9" ht="15.75" thickBot="1" x14ac:dyDescent="0.3">
      <c r="A17" t="s">
        <v>62</v>
      </c>
      <c r="B17" t="s">
        <v>27</v>
      </c>
      <c r="E17" s="45"/>
      <c r="F17" t="str">
        <f t="shared" ref="F17" si="2">A17</f>
        <v>F0822</v>
      </c>
      <c r="G17" s="58">
        <f>Jahresfinanzierungspläne!H14-Gesamtfinanzierung!E17</f>
        <v>0</v>
      </c>
      <c r="I17" s="45">
        <f>E17+G17</f>
        <v>0</v>
      </c>
    </row>
    <row r="18" spans="1:9" ht="15.75" thickBot="1" x14ac:dyDescent="0.3">
      <c r="E18" s="35"/>
      <c r="G18" s="57"/>
      <c r="I18" s="35"/>
    </row>
    <row r="19" spans="1:9" ht="15.75" thickBot="1" x14ac:dyDescent="0.3">
      <c r="D19" t="s">
        <v>65</v>
      </c>
      <c r="E19" s="45">
        <f t="shared" ref="E19:G19" si="3">E11+E13+E15+E17</f>
        <v>0</v>
      </c>
      <c r="F19" s="45"/>
      <c r="G19" s="45">
        <f t="shared" si="3"/>
        <v>0</v>
      </c>
      <c r="H19" s="45"/>
      <c r="I19" s="45">
        <f>I11+I13+I15+I17</f>
        <v>0</v>
      </c>
    </row>
    <row r="20" spans="1:9" ht="7.5" customHeight="1" x14ac:dyDescent="0.25">
      <c r="E20" s="36"/>
      <c r="G20" s="57"/>
      <c r="I20" s="36"/>
    </row>
    <row r="21" spans="1:9" x14ac:dyDescent="0.25">
      <c r="A21" s="12" t="s">
        <v>49</v>
      </c>
      <c r="B21" s="6" t="s">
        <v>50</v>
      </c>
    </row>
    <row r="22" spans="1:9" ht="7.5" customHeight="1" thickBot="1" x14ac:dyDescent="0.3"/>
    <row r="23" spans="1:9" ht="15.75" thickBot="1" x14ac:dyDescent="0.3">
      <c r="A23" t="s">
        <v>19</v>
      </c>
      <c r="B23" t="s">
        <v>54</v>
      </c>
      <c r="E23" s="45"/>
      <c r="F23" t="str">
        <f>A23</f>
        <v>F0835</v>
      </c>
      <c r="G23" s="32"/>
      <c r="I23" s="45">
        <f>E23+G23</f>
        <v>0</v>
      </c>
    </row>
    <row r="24" spans="1:9" ht="6.75" customHeight="1" thickBot="1" x14ac:dyDescent="0.3">
      <c r="I24" s="45"/>
    </row>
    <row r="25" spans="1:9" ht="17.25" customHeight="1" thickBot="1" x14ac:dyDescent="0.3">
      <c r="A25" t="s">
        <v>66</v>
      </c>
      <c r="B25" t="s">
        <v>67</v>
      </c>
      <c r="E25" s="45"/>
      <c r="F25" t="str">
        <f>A25</f>
        <v>F0842</v>
      </c>
      <c r="G25" s="32"/>
      <c r="I25" s="45">
        <f t="shared" ref="I25:I27" si="4">E25+G25</f>
        <v>0</v>
      </c>
    </row>
    <row r="26" spans="1:9" ht="6.75" customHeight="1" thickBot="1" x14ac:dyDescent="0.3">
      <c r="I26" s="45"/>
    </row>
    <row r="27" spans="1:9" ht="15.75" thickBot="1" x14ac:dyDescent="0.3">
      <c r="A27" t="s">
        <v>20</v>
      </c>
      <c r="B27" t="s">
        <v>30</v>
      </c>
      <c r="E27" s="45"/>
      <c r="F27" t="str">
        <f>A27</f>
        <v>F0843</v>
      </c>
      <c r="G27" s="32"/>
      <c r="I27" s="45">
        <f t="shared" si="4"/>
        <v>0</v>
      </c>
    </row>
    <row r="28" spans="1:9" ht="15.75" thickBot="1" x14ac:dyDescent="0.3"/>
    <row r="29" spans="1:9" ht="15.75" thickBot="1" x14ac:dyDescent="0.3">
      <c r="D29" t="s">
        <v>45</v>
      </c>
      <c r="E29" s="45">
        <f t="shared" ref="E29:G29" si="5">SUM(E23+E25+E27)</f>
        <v>0</v>
      </c>
      <c r="F29" s="45"/>
      <c r="G29" s="32">
        <f t="shared" si="5"/>
        <v>0</v>
      </c>
      <c r="H29" s="45"/>
      <c r="I29" s="45">
        <f>SUM(I23+I25+I27)</f>
        <v>0</v>
      </c>
    </row>
    <row r="30" spans="1:9" ht="9" customHeight="1" x14ac:dyDescent="0.25"/>
    <row r="31" spans="1:9" ht="15.75" thickBot="1" x14ac:dyDescent="0.3">
      <c r="A31" s="12" t="s">
        <v>51</v>
      </c>
      <c r="B31" s="6" t="s">
        <v>32</v>
      </c>
      <c r="C31" s="6"/>
    </row>
    <row r="32" spans="1:9" ht="15.75" thickBot="1" x14ac:dyDescent="0.3">
      <c r="D32" t="s">
        <v>46</v>
      </c>
      <c r="E32" s="45">
        <f>E19+E29</f>
        <v>0</v>
      </c>
      <c r="F32" s="45"/>
      <c r="G32" s="58">
        <f t="shared" ref="G32" si="6">G19+G29</f>
        <v>0</v>
      </c>
      <c r="I32" s="45">
        <f>I19+I29</f>
        <v>0</v>
      </c>
    </row>
    <row r="33" spans="1:9" ht="8.25" customHeight="1" x14ac:dyDescent="0.25"/>
    <row r="34" spans="1:9" ht="15.75" thickBot="1" x14ac:dyDescent="0.3">
      <c r="A34" s="12" t="s">
        <v>52</v>
      </c>
      <c r="B34" s="6" t="s">
        <v>53</v>
      </c>
      <c r="C34" s="6"/>
    </row>
    <row r="35" spans="1:9" ht="15.75" thickBot="1" x14ac:dyDescent="0.3">
      <c r="B35" t="s">
        <v>55</v>
      </c>
      <c r="E35" s="30"/>
      <c r="G35" s="32"/>
      <c r="I35" s="30"/>
    </row>
    <row r="36" spans="1:9" ht="4.5" customHeight="1" thickBot="1" x14ac:dyDescent="0.3"/>
    <row r="37" spans="1:9" ht="15.75" thickBot="1" x14ac:dyDescent="0.3">
      <c r="B37" t="s">
        <v>56</v>
      </c>
      <c r="E37" s="30"/>
      <c r="G37" s="32"/>
      <c r="I37" s="30"/>
    </row>
    <row r="38" spans="1:9" ht="4.5" customHeight="1" thickBot="1" x14ac:dyDescent="0.3"/>
    <row r="39" spans="1:9" ht="15.75" thickBot="1" x14ac:dyDescent="0.3">
      <c r="B39" t="s">
        <v>57</v>
      </c>
      <c r="E39" s="45">
        <f>E32</f>
        <v>0</v>
      </c>
      <c r="G39" s="58">
        <f>G32</f>
        <v>0</v>
      </c>
      <c r="I39" s="45">
        <f>E39+G39</f>
        <v>0</v>
      </c>
    </row>
    <row r="40" spans="1:9" ht="4.5" customHeight="1" thickBot="1" x14ac:dyDescent="0.3"/>
    <row r="41" spans="1:9" ht="15.75" thickBot="1" x14ac:dyDescent="0.3">
      <c r="B41" t="s">
        <v>58</v>
      </c>
      <c r="E41" s="46">
        <v>1</v>
      </c>
      <c r="G41" s="32"/>
      <c r="I41" s="46">
        <v>1</v>
      </c>
    </row>
    <row r="42" spans="1:9" ht="9" customHeight="1" x14ac:dyDescent="0.25"/>
    <row r="43" spans="1:9" ht="15.75" thickBot="1" x14ac:dyDescent="0.3">
      <c r="B43" s="74" t="s">
        <v>72</v>
      </c>
      <c r="C43" s="74"/>
    </row>
    <row r="44" spans="1:9" ht="15.75" thickBot="1" x14ac:dyDescent="0.3">
      <c r="B44">
        <v>2020</v>
      </c>
      <c r="E44" s="45"/>
      <c r="G44" s="58">
        <f t="shared" ref="G44" si="7">I44-E44</f>
        <v>0</v>
      </c>
      <c r="I44" s="45">
        <f>Jahresfinanzierungspläne!C29</f>
        <v>0</v>
      </c>
    </row>
    <row r="45" spans="1:9" ht="7.5" customHeight="1" thickBot="1" x14ac:dyDescent="0.3">
      <c r="E45" s="45"/>
      <c r="G45" s="59"/>
    </row>
    <row r="46" spans="1:9" ht="15.75" thickBot="1" x14ac:dyDescent="0.3">
      <c r="B46">
        <v>2021</v>
      </c>
      <c r="E46" s="45"/>
      <c r="G46" s="58">
        <f>I46-E46</f>
        <v>0</v>
      </c>
      <c r="I46" s="45">
        <f>Jahresfinanzierungspläne!D29</f>
        <v>0</v>
      </c>
    </row>
    <row r="47" spans="1:9" ht="7.5" customHeight="1" thickBot="1" x14ac:dyDescent="0.3">
      <c r="G47" s="59"/>
    </row>
    <row r="48" spans="1:9" ht="15.75" thickBot="1" x14ac:dyDescent="0.3">
      <c r="B48">
        <v>2022</v>
      </c>
      <c r="E48" s="30"/>
      <c r="G48" s="58">
        <f t="shared" ref="G48" si="8">I48-E48</f>
        <v>0</v>
      </c>
      <c r="I48" s="45">
        <f>Jahresfinanzierungspläne!E29</f>
        <v>0</v>
      </c>
    </row>
    <row r="49" spans="1:7" ht="15.75" thickBot="1" x14ac:dyDescent="0.3"/>
    <row r="50" spans="1:7" ht="15.75" thickBot="1" x14ac:dyDescent="0.3">
      <c r="B50" s="74" t="s">
        <v>73</v>
      </c>
      <c r="C50" s="74"/>
      <c r="G50" s="60">
        <f>G44+G46+G48</f>
        <v>0</v>
      </c>
    </row>
    <row r="52" spans="1:7" x14ac:dyDescent="0.25">
      <c r="A52" s="36"/>
      <c r="B52" s="25" t="s">
        <v>59</v>
      </c>
      <c r="C52" s="52" t="s">
        <v>71</v>
      </c>
      <c r="F52" s="47"/>
    </row>
  </sheetData>
  <mergeCells count="2">
    <mergeCell ref="B43:C43"/>
    <mergeCell ref="B50:C50"/>
  </mergeCells>
  <pageMargins left="0.7" right="0.7" top="0.78740157499999996" bottom="0.78740157499999996"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Normal="100" workbookViewId="0">
      <selection activeCell="E28" sqref="E28"/>
    </sheetView>
  </sheetViews>
  <sheetFormatPr baseColWidth="10" defaultRowHeight="15" x14ac:dyDescent="0.25"/>
  <cols>
    <col min="1" max="1" width="4.28515625" customWidth="1"/>
    <col min="2" max="2" width="27.85546875" customWidth="1"/>
    <col min="3" max="3" width="13.28515625" customWidth="1"/>
    <col min="4" max="4" width="13.5703125" customWidth="1"/>
    <col min="6" max="6" width="18.140625" customWidth="1"/>
  </cols>
  <sheetData>
    <row r="1" spans="1:13" ht="65.25" customHeight="1" x14ac:dyDescent="0.25">
      <c r="C1" s="78" t="s">
        <v>8</v>
      </c>
      <c r="D1" s="78"/>
      <c r="E1" s="78"/>
      <c r="M1" s="56"/>
    </row>
    <row r="2" spans="1:13" ht="21" customHeight="1" x14ac:dyDescent="0.25">
      <c r="A2" s="77" t="s">
        <v>92</v>
      </c>
      <c r="B2" s="77"/>
      <c r="C2" s="77"/>
      <c r="D2" s="3"/>
    </row>
    <row r="3" spans="1:13" s="5" customFormat="1" ht="30" x14ac:dyDescent="0.25">
      <c r="A3" s="4" t="s">
        <v>0</v>
      </c>
      <c r="B3" s="4" t="s">
        <v>1</v>
      </c>
      <c r="C3" s="4" t="s">
        <v>2</v>
      </c>
      <c r="D3" s="4" t="s">
        <v>3</v>
      </c>
      <c r="E3" s="4" t="s">
        <v>4</v>
      </c>
      <c r="F3" s="4" t="s">
        <v>5</v>
      </c>
    </row>
    <row r="4" spans="1:13" x14ac:dyDescent="0.25">
      <c r="A4" s="2">
        <v>1</v>
      </c>
      <c r="B4" s="8"/>
      <c r="C4" s="9">
        <v>3000</v>
      </c>
      <c r="D4" s="10">
        <v>0</v>
      </c>
      <c r="E4" s="7">
        <v>0</v>
      </c>
      <c r="F4" s="9">
        <f>(C4+(150*D4))*E4</f>
        <v>0</v>
      </c>
    </row>
    <row r="5" spans="1:13" x14ac:dyDescent="0.25">
      <c r="A5" s="2">
        <v>2</v>
      </c>
      <c r="B5" s="8"/>
      <c r="C5" s="9">
        <v>3000</v>
      </c>
      <c r="D5" s="10">
        <v>0</v>
      </c>
      <c r="E5" s="7">
        <v>0</v>
      </c>
      <c r="F5" s="9">
        <f t="shared" ref="F5:F6" si="0">(C5+(150*D5))*E5</f>
        <v>0</v>
      </c>
    </row>
    <row r="6" spans="1:13" x14ac:dyDescent="0.25">
      <c r="A6" s="2">
        <v>3</v>
      </c>
      <c r="B6" s="8"/>
      <c r="C6" s="9">
        <v>3000</v>
      </c>
      <c r="D6" s="10">
        <v>0</v>
      </c>
      <c r="E6" s="7">
        <v>0</v>
      </c>
      <c r="F6" s="9">
        <f t="shared" si="0"/>
        <v>0</v>
      </c>
    </row>
    <row r="7" spans="1:13" x14ac:dyDescent="0.25">
      <c r="A7" s="36"/>
      <c r="B7" s="37"/>
      <c r="C7" s="35"/>
      <c r="D7" s="33"/>
      <c r="E7" s="34" t="s">
        <v>9</v>
      </c>
      <c r="F7" s="9">
        <f>SUM(F4:F6)</f>
        <v>0</v>
      </c>
    </row>
    <row r="8" spans="1:13" ht="30.75" customHeight="1" x14ac:dyDescent="0.25">
      <c r="A8" s="77" t="s">
        <v>97</v>
      </c>
      <c r="B8" s="77"/>
      <c r="C8" s="77"/>
    </row>
    <row r="9" spans="1:13" s="6" customFormat="1" ht="30" x14ac:dyDescent="0.25">
      <c r="A9" s="4" t="s">
        <v>0</v>
      </c>
      <c r="B9" s="4" t="s">
        <v>1</v>
      </c>
      <c r="C9" s="4" t="s">
        <v>2</v>
      </c>
      <c r="D9" s="4" t="s">
        <v>3</v>
      </c>
      <c r="E9" s="4" t="s">
        <v>4</v>
      </c>
      <c r="F9" s="4" t="s">
        <v>5</v>
      </c>
    </row>
    <row r="10" spans="1:13" x14ac:dyDescent="0.25">
      <c r="A10" s="2">
        <v>1</v>
      </c>
      <c r="B10" s="8"/>
      <c r="C10" s="9">
        <v>3000</v>
      </c>
      <c r="D10" s="10">
        <v>0</v>
      </c>
      <c r="E10" s="7"/>
      <c r="F10" s="9">
        <f>(C10+(150*D10))*E10</f>
        <v>0</v>
      </c>
    </row>
    <row r="11" spans="1:13" x14ac:dyDescent="0.25">
      <c r="A11" s="2">
        <v>2</v>
      </c>
      <c r="B11" s="8"/>
      <c r="C11" s="9">
        <v>3000</v>
      </c>
      <c r="D11" s="10">
        <v>0</v>
      </c>
      <c r="E11" s="7">
        <v>0</v>
      </c>
      <c r="F11" s="9">
        <f t="shared" ref="F11:F12" si="1">(C11+(150*D11))*E11</f>
        <v>0</v>
      </c>
    </row>
    <row r="12" spans="1:13" x14ac:dyDescent="0.25">
      <c r="A12" s="2">
        <v>3</v>
      </c>
      <c r="B12" s="8"/>
      <c r="C12" s="9">
        <v>3000</v>
      </c>
      <c r="D12" s="10">
        <v>0</v>
      </c>
      <c r="E12" s="7">
        <v>0</v>
      </c>
      <c r="F12" s="9">
        <f t="shared" si="1"/>
        <v>0</v>
      </c>
    </row>
    <row r="13" spans="1:13" x14ac:dyDescent="0.25">
      <c r="A13" s="36"/>
      <c r="B13" s="37"/>
      <c r="C13" s="35"/>
      <c r="D13" s="33"/>
      <c r="E13" s="34" t="s">
        <v>9</v>
      </c>
      <c r="F13" s="9">
        <f>SUM(F10:F12)</f>
        <v>0</v>
      </c>
    </row>
    <row r="14" spans="1:13" ht="30" customHeight="1" x14ac:dyDescent="0.25">
      <c r="A14" s="77" t="s">
        <v>6</v>
      </c>
      <c r="B14" s="77"/>
      <c r="C14" s="77"/>
    </row>
    <row r="15" spans="1:13" s="6" customFormat="1" ht="30" x14ac:dyDescent="0.25">
      <c r="A15" s="4" t="s">
        <v>0</v>
      </c>
      <c r="B15" s="79" t="s">
        <v>1</v>
      </c>
      <c r="C15" s="80"/>
      <c r="D15" s="79" t="s">
        <v>11</v>
      </c>
      <c r="E15" s="80"/>
      <c r="F15" s="4" t="s">
        <v>5</v>
      </c>
    </row>
    <row r="16" spans="1:13" x14ac:dyDescent="0.25">
      <c r="A16" s="2">
        <v>1</v>
      </c>
      <c r="B16" s="8"/>
      <c r="C16" s="8"/>
      <c r="D16" s="75">
        <f>E4+E10</f>
        <v>0</v>
      </c>
      <c r="E16" s="76"/>
      <c r="F16" s="9">
        <f>F4+F10</f>
        <v>0</v>
      </c>
    </row>
    <row r="17" spans="1:6" x14ac:dyDescent="0.25">
      <c r="A17" s="2">
        <v>2</v>
      </c>
      <c r="B17" s="8"/>
      <c r="C17" s="8"/>
      <c r="D17" s="75">
        <f>E5+E11</f>
        <v>0</v>
      </c>
      <c r="E17" s="76"/>
      <c r="F17" s="9">
        <f>F5+F11</f>
        <v>0</v>
      </c>
    </row>
    <row r="18" spans="1:6" x14ac:dyDescent="0.25">
      <c r="A18" s="2">
        <v>3</v>
      </c>
      <c r="B18" s="8"/>
      <c r="C18" s="8"/>
      <c r="D18" s="75">
        <f>E6+E12</f>
        <v>0</v>
      </c>
      <c r="E18" s="76"/>
      <c r="F18" s="9">
        <f>F6+F12</f>
        <v>0</v>
      </c>
    </row>
    <row r="19" spans="1:6" ht="9.75" customHeight="1" x14ac:dyDescent="0.25"/>
    <row r="20" spans="1:6" x14ac:dyDescent="0.25">
      <c r="E20" s="2" t="s">
        <v>9</v>
      </c>
      <c r="F20" s="9">
        <f>SUM(F16:F18)</f>
        <v>0</v>
      </c>
    </row>
    <row r="23" spans="1:6" x14ac:dyDescent="0.25">
      <c r="A23" s="36"/>
      <c r="E23" t="s">
        <v>99</v>
      </c>
    </row>
    <row r="24" spans="1:6" x14ac:dyDescent="0.25">
      <c r="A24" s="51" t="s">
        <v>60</v>
      </c>
      <c r="B24" s="50" t="str">
        <f>Gesamtfinanzierung!C52</f>
        <v>03EGS</v>
      </c>
    </row>
    <row r="25" spans="1:6" x14ac:dyDescent="0.25">
      <c r="A25" s="49"/>
      <c r="B25" s="49"/>
    </row>
    <row r="29" spans="1:6" x14ac:dyDescent="0.25">
      <c r="B29" s="36"/>
    </row>
    <row r="30" spans="1:6" x14ac:dyDescent="0.25">
      <c r="B30" s="36"/>
    </row>
    <row r="42" spans="2:2" x14ac:dyDescent="0.25">
      <c r="B42" s="36"/>
    </row>
    <row r="43" spans="2:2" x14ac:dyDescent="0.25">
      <c r="B43" s="36"/>
    </row>
    <row r="44" spans="2:2" x14ac:dyDescent="0.25">
      <c r="B44" s="36"/>
    </row>
    <row r="45" spans="2:2" x14ac:dyDescent="0.25">
      <c r="B45" s="36"/>
    </row>
    <row r="46" spans="2:2" x14ac:dyDescent="0.25">
      <c r="B46" s="36"/>
    </row>
  </sheetData>
  <mergeCells count="9">
    <mergeCell ref="D18:E18"/>
    <mergeCell ref="A2:C2"/>
    <mergeCell ref="A8:C8"/>
    <mergeCell ref="A14:C14"/>
    <mergeCell ref="C1:E1"/>
    <mergeCell ref="B15:C15"/>
    <mergeCell ref="D15:E15"/>
    <mergeCell ref="D16:E16"/>
    <mergeCell ref="D17:E17"/>
  </mergeCells>
  <pageMargins left="0.7" right="0.7" top="0.78740157499999996" bottom="0.78740157499999996"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6" zoomScaleNormal="100" workbookViewId="0">
      <selection activeCell="E23" sqref="E23"/>
    </sheetView>
  </sheetViews>
  <sheetFormatPr baseColWidth="10" defaultRowHeight="15" x14ac:dyDescent="0.25"/>
  <cols>
    <col min="1" max="1" width="4.28515625" customWidth="1"/>
    <col min="2" max="2" width="27.85546875" customWidth="1"/>
    <col min="3" max="3" width="13.28515625" customWidth="1"/>
    <col min="4" max="4" width="13.5703125" customWidth="1"/>
    <col min="6" max="6" width="18.140625" customWidth="1"/>
  </cols>
  <sheetData>
    <row r="1" spans="1:6" ht="65.25" customHeight="1" x14ac:dyDescent="0.25">
      <c r="C1" s="78" t="s">
        <v>10</v>
      </c>
      <c r="D1" s="78"/>
      <c r="E1" s="78"/>
    </row>
    <row r="2" spans="1:6" ht="21" customHeight="1" x14ac:dyDescent="0.25">
      <c r="A2" s="77" t="s">
        <v>92</v>
      </c>
      <c r="B2" s="77"/>
      <c r="C2" s="77"/>
      <c r="D2" s="3"/>
    </row>
    <row r="3" spans="1:6" s="5" customFormat="1" ht="30" x14ac:dyDescent="0.25">
      <c r="A3" s="4" t="s">
        <v>0</v>
      </c>
      <c r="B3" s="4" t="s">
        <v>1</v>
      </c>
      <c r="C3" s="4" t="s">
        <v>2</v>
      </c>
      <c r="D3" s="4" t="s">
        <v>3</v>
      </c>
      <c r="E3" s="4" t="s">
        <v>4</v>
      </c>
      <c r="F3" s="4" t="s">
        <v>5</v>
      </c>
    </row>
    <row r="4" spans="1:6" x14ac:dyDescent="0.25">
      <c r="A4" s="2">
        <v>1</v>
      </c>
      <c r="B4" s="8"/>
      <c r="C4" s="9">
        <v>2500</v>
      </c>
      <c r="D4" s="7"/>
      <c r="E4" s="7"/>
      <c r="F4" s="9">
        <f>(C4+(150*D4))*E4</f>
        <v>0</v>
      </c>
    </row>
    <row r="5" spans="1:6" x14ac:dyDescent="0.25">
      <c r="A5" s="2">
        <v>2</v>
      </c>
      <c r="B5" s="8"/>
      <c r="C5" s="9">
        <v>2500</v>
      </c>
      <c r="D5" s="7"/>
      <c r="E5" s="7"/>
      <c r="F5" s="9">
        <f t="shared" ref="F5:F6" si="0">(C5+(150*D5))*E5</f>
        <v>0</v>
      </c>
    </row>
    <row r="6" spans="1:6" x14ac:dyDescent="0.25">
      <c r="A6" s="2">
        <v>3</v>
      </c>
      <c r="B6" s="8"/>
      <c r="C6" s="9">
        <v>2500</v>
      </c>
      <c r="D6" s="7"/>
      <c r="E6" s="7"/>
      <c r="F6" s="9">
        <f t="shared" si="0"/>
        <v>0</v>
      </c>
    </row>
    <row r="7" spans="1:6" x14ac:dyDescent="0.25">
      <c r="A7" s="36"/>
      <c r="B7" s="37"/>
      <c r="C7" s="35"/>
      <c r="D7" s="34"/>
      <c r="E7" s="34" t="s">
        <v>9</v>
      </c>
      <c r="F7" s="9">
        <f>SUM(F4:F6)</f>
        <v>0</v>
      </c>
    </row>
    <row r="8" spans="1:6" ht="30.75" customHeight="1" x14ac:dyDescent="0.25">
      <c r="A8" s="77" t="s">
        <v>97</v>
      </c>
      <c r="B8" s="77"/>
      <c r="C8" s="77"/>
    </row>
    <row r="9" spans="1:6" s="6" customFormat="1" ht="30" x14ac:dyDescent="0.25">
      <c r="A9" s="4" t="s">
        <v>0</v>
      </c>
      <c r="B9" s="4" t="s">
        <v>1</v>
      </c>
      <c r="C9" s="4" t="s">
        <v>2</v>
      </c>
      <c r="D9" s="4" t="s">
        <v>3</v>
      </c>
      <c r="E9" s="4" t="s">
        <v>4</v>
      </c>
      <c r="F9" s="4" t="s">
        <v>5</v>
      </c>
    </row>
    <row r="10" spans="1:6" x14ac:dyDescent="0.25">
      <c r="A10" s="2">
        <v>1</v>
      </c>
      <c r="B10" s="8"/>
      <c r="C10" s="9">
        <v>2500</v>
      </c>
      <c r="D10" s="7"/>
      <c r="E10" s="7"/>
      <c r="F10" s="9">
        <f>(C10+(150*D10))*E10</f>
        <v>0</v>
      </c>
    </row>
    <row r="11" spans="1:6" x14ac:dyDescent="0.25">
      <c r="A11" s="2">
        <v>2</v>
      </c>
      <c r="B11" s="8"/>
      <c r="C11" s="9">
        <v>2500</v>
      </c>
      <c r="D11" s="7"/>
      <c r="E11" s="7"/>
      <c r="F11" s="9">
        <f t="shared" ref="F11:F12" si="1">(C11+(150*D11))*E11</f>
        <v>0</v>
      </c>
    </row>
    <row r="12" spans="1:6" x14ac:dyDescent="0.25">
      <c r="A12" s="2">
        <v>3</v>
      </c>
      <c r="B12" s="8"/>
      <c r="C12" s="9">
        <v>2500</v>
      </c>
      <c r="D12" s="7"/>
      <c r="E12" s="7"/>
      <c r="F12" s="9">
        <f t="shared" si="1"/>
        <v>0</v>
      </c>
    </row>
    <row r="13" spans="1:6" x14ac:dyDescent="0.25">
      <c r="A13" s="36"/>
      <c r="B13" s="37"/>
      <c r="C13" s="35"/>
      <c r="D13" s="34"/>
      <c r="E13" s="34" t="s">
        <v>9</v>
      </c>
      <c r="F13" s="9">
        <f>SUM(F10:F12)</f>
        <v>0</v>
      </c>
    </row>
    <row r="14" spans="1:6" ht="30" customHeight="1" x14ac:dyDescent="0.25">
      <c r="A14" s="77" t="s">
        <v>6</v>
      </c>
      <c r="B14" s="77"/>
      <c r="C14" s="77"/>
    </row>
    <row r="15" spans="1:6" s="6" customFormat="1" ht="30" x14ac:dyDescent="0.25">
      <c r="A15" s="4" t="s">
        <v>0</v>
      </c>
      <c r="B15" s="79" t="s">
        <v>1</v>
      </c>
      <c r="C15" s="80"/>
      <c r="D15" s="79" t="s">
        <v>11</v>
      </c>
      <c r="E15" s="80"/>
      <c r="F15" s="4" t="s">
        <v>5</v>
      </c>
    </row>
    <row r="16" spans="1:6" x14ac:dyDescent="0.25">
      <c r="A16" s="2">
        <v>1</v>
      </c>
      <c r="B16" s="8"/>
      <c r="C16" s="24"/>
      <c r="D16" s="75">
        <f>E4+E10</f>
        <v>0</v>
      </c>
      <c r="E16" s="76"/>
      <c r="F16" s="9">
        <f>F4+F10</f>
        <v>0</v>
      </c>
    </row>
    <row r="17" spans="1:6" x14ac:dyDescent="0.25">
      <c r="A17" s="2">
        <v>2</v>
      </c>
      <c r="B17" s="8"/>
      <c r="C17" s="24"/>
      <c r="D17" s="75">
        <f>E5+E11</f>
        <v>0</v>
      </c>
      <c r="E17" s="76"/>
      <c r="F17" s="9">
        <f>F5+F11</f>
        <v>0</v>
      </c>
    </row>
    <row r="18" spans="1:6" x14ac:dyDescent="0.25">
      <c r="A18" s="2">
        <v>3</v>
      </c>
      <c r="B18" s="8"/>
      <c r="C18" s="24"/>
      <c r="D18" s="75"/>
      <c r="E18" s="76"/>
      <c r="F18" s="9">
        <f>F6+F12</f>
        <v>0</v>
      </c>
    </row>
    <row r="19" spans="1:6" ht="9.75" customHeight="1" x14ac:dyDescent="0.25"/>
    <row r="20" spans="1:6" x14ac:dyDescent="0.25">
      <c r="E20" s="2" t="s">
        <v>9</v>
      </c>
      <c r="F20" s="9">
        <f>SUM(F16:F18)</f>
        <v>0</v>
      </c>
    </row>
    <row r="23" spans="1:6" x14ac:dyDescent="0.25">
      <c r="E23" t="s">
        <v>99</v>
      </c>
    </row>
    <row r="24" spans="1:6" x14ac:dyDescent="0.25">
      <c r="A24" s="51" t="s">
        <v>60</v>
      </c>
      <c r="B24" s="50" t="str">
        <f>Gesamtfinanzierung!C52</f>
        <v>03EGS</v>
      </c>
    </row>
  </sheetData>
  <mergeCells count="9">
    <mergeCell ref="D17:E17"/>
    <mergeCell ref="D18:E18"/>
    <mergeCell ref="B15:C15"/>
    <mergeCell ref="D16:E16"/>
    <mergeCell ref="C1:E1"/>
    <mergeCell ref="A2:C2"/>
    <mergeCell ref="A8:C8"/>
    <mergeCell ref="A14:C14"/>
    <mergeCell ref="D15:E15"/>
  </mergeCells>
  <pageMargins left="0.7" right="0.7" top="0.78740157499999996" bottom="0.78740157499999996"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6" zoomScaleNormal="100" workbookViewId="0">
      <selection activeCell="E23" sqref="E23"/>
    </sheetView>
  </sheetViews>
  <sheetFormatPr baseColWidth="10" defaultRowHeight="15" x14ac:dyDescent="0.25"/>
  <cols>
    <col min="1" max="1" width="4.28515625" customWidth="1"/>
    <col min="2" max="2" width="27.85546875" customWidth="1"/>
    <col min="3" max="3" width="13.28515625" customWidth="1"/>
    <col min="4" max="4" width="13.5703125" customWidth="1"/>
    <col min="6" max="6" width="18.140625" customWidth="1"/>
  </cols>
  <sheetData>
    <row r="1" spans="1:6" ht="65.25" customHeight="1" x14ac:dyDescent="0.25">
      <c r="C1" s="78" t="s">
        <v>64</v>
      </c>
      <c r="D1" s="78"/>
      <c r="E1" s="78"/>
    </row>
    <row r="2" spans="1:6" ht="21" customHeight="1" x14ac:dyDescent="0.25">
      <c r="A2" s="77" t="s">
        <v>92</v>
      </c>
      <c r="B2" s="77"/>
      <c r="C2" s="77"/>
      <c r="D2" s="3"/>
    </row>
    <row r="3" spans="1:6" s="5" customFormat="1" ht="30" x14ac:dyDescent="0.25">
      <c r="A3" s="4" t="s">
        <v>0</v>
      </c>
      <c r="B3" s="4" t="s">
        <v>1</v>
      </c>
      <c r="C3" s="4" t="s">
        <v>2</v>
      </c>
      <c r="D3" s="4" t="s">
        <v>3</v>
      </c>
      <c r="E3" s="4" t="s">
        <v>4</v>
      </c>
      <c r="F3" s="4" t="s">
        <v>5</v>
      </c>
    </row>
    <row r="4" spans="1:6" x14ac:dyDescent="0.25">
      <c r="A4" s="2">
        <v>1</v>
      </c>
      <c r="B4" s="8"/>
      <c r="C4" s="9">
        <v>2000</v>
      </c>
      <c r="D4" s="7"/>
      <c r="E4" s="7"/>
      <c r="F4" s="9">
        <f>(C4+(150*D4))*E4</f>
        <v>0</v>
      </c>
    </row>
    <row r="5" spans="1:6" x14ac:dyDescent="0.25">
      <c r="A5" s="2">
        <v>2</v>
      </c>
      <c r="B5" s="8"/>
      <c r="C5" s="9">
        <v>2000</v>
      </c>
      <c r="D5" s="7"/>
      <c r="E5" s="7"/>
      <c r="F5" s="9">
        <f t="shared" ref="F5:F6" si="0">(C5+(150*D5))*E5</f>
        <v>0</v>
      </c>
    </row>
    <row r="6" spans="1:6" x14ac:dyDescent="0.25">
      <c r="A6" s="2">
        <v>3</v>
      </c>
      <c r="B6" s="8"/>
      <c r="C6" s="9">
        <v>2000</v>
      </c>
      <c r="D6" s="7"/>
      <c r="E6" s="7"/>
      <c r="F6" s="9">
        <f t="shared" si="0"/>
        <v>0</v>
      </c>
    </row>
    <row r="7" spans="1:6" x14ac:dyDescent="0.25">
      <c r="A7" s="36"/>
      <c r="B7" s="37"/>
      <c r="C7" s="35"/>
      <c r="D7" s="34"/>
      <c r="E7" s="34" t="s">
        <v>9</v>
      </c>
      <c r="F7" s="9">
        <f>SUM(F4:F6)</f>
        <v>0</v>
      </c>
    </row>
    <row r="8" spans="1:6" ht="30.75" customHeight="1" x14ac:dyDescent="0.25">
      <c r="A8" s="77" t="s">
        <v>97</v>
      </c>
      <c r="B8" s="77"/>
      <c r="C8" s="77"/>
    </row>
    <row r="9" spans="1:6" s="6" customFormat="1" ht="30" x14ac:dyDescent="0.25">
      <c r="A9" s="4" t="s">
        <v>0</v>
      </c>
      <c r="B9" s="4" t="s">
        <v>1</v>
      </c>
      <c r="C9" s="4" t="s">
        <v>2</v>
      </c>
      <c r="D9" s="4" t="s">
        <v>3</v>
      </c>
      <c r="E9" s="4" t="s">
        <v>4</v>
      </c>
      <c r="F9" s="4" t="s">
        <v>5</v>
      </c>
    </row>
    <row r="10" spans="1:6" x14ac:dyDescent="0.25">
      <c r="A10" s="2">
        <v>1</v>
      </c>
      <c r="B10" s="8">
        <f>B4</f>
        <v>0</v>
      </c>
      <c r="C10" s="9">
        <v>2000</v>
      </c>
      <c r="D10" s="7"/>
      <c r="E10" s="7"/>
      <c r="F10" s="9">
        <f>(C10+(150*D10))*E10</f>
        <v>0</v>
      </c>
    </row>
    <row r="11" spans="1:6" x14ac:dyDescent="0.25">
      <c r="A11" s="2">
        <v>2</v>
      </c>
      <c r="B11" s="8">
        <f>B5</f>
        <v>0</v>
      </c>
      <c r="C11" s="9">
        <v>2000</v>
      </c>
      <c r="D11" s="7"/>
      <c r="E11" s="7"/>
      <c r="F11" s="9">
        <f t="shared" ref="F11:F12" si="1">(C11+(150*D11))*E11</f>
        <v>0</v>
      </c>
    </row>
    <row r="12" spans="1:6" x14ac:dyDescent="0.25">
      <c r="A12" s="2">
        <v>3</v>
      </c>
      <c r="B12" s="8">
        <f>B6</f>
        <v>0</v>
      </c>
      <c r="C12" s="9">
        <v>2000</v>
      </c>
      <c r="D12" s="7"/>
      <c r="E12" s="7"/>
      <c r="F12" s="9">
        <f t="shared" si="1"/>
        <v>0</v>
      </c>
    </row>
    <row r="13" spans="1:6" x14ac:dyDescent="0.25">
      <c r="A13" s="36"/>
      <c r="B13" s="37"/>
      <c r="C13" s="35"/>
      <c r="D13" s="34"/>
      <c r="E13" s="34" t="s">
        <v>9</v>
      </c>
      <c r="F13" s="9">
        <f>SUM(F10:F12)</f>
        <v>0</v>
      </c>
    </row>
    <row r="14" spans="1:6" ht="30" customHeight="1" x14ac:dyDescent="0.25">
      <c r="A14" s="77" t="s">
        <v>6</v>
      </c>
      <c r="B14" s="77"/>
      <c r="C14" s="77"/>
    </row>
    <row r="15" spans="1:6" s="6" customFormat="1" ht="30" x14ac:dyDescent="0.25">
      <c r="A15" s="4" t="s">
        <v>0</v>
      </c>
      <c r="B15" s="79" t="s">
        <v>1</v>
      </c>
      <c r="C15" s="80"/>
      <c r="D15" s="79" t="s">
        <v>11</v>
      </c>
      <c r="E15" s="80"/>
      <c r="F15" s="4" t="s">
        <v>5</v>
      </c>
    </row>
    <row r="16" spans="1:6" x14ac:dyDescent="0.25">
      <c r="A16" s="2">
        <v>1</v>
      </c>
      <c r="B16" s="81"/>
      <c r="C16" s="82"/>
      <c r="D16" s="75">
        <f>E4+E10</f>
        <v>0</v>
      </c>
      <c r="E16" s="76"/>
      <c r="F16" s="9">
        <f>F4+F10</f>
        <v>0</v>
      </c>
    </row>
    <row r="17" spans="1:6" x14ac:dyDescent="0.25">
      <c r="A17" s="2">
        <v>2</v>
      </c>
      <c r="B17" s="81"/>
      <c r="C17" s="82"/>
      <c r="D17" s="75">
        <f>E5+E11</f>
        <v>0</v>
      </c>
      <c r="E17" s="76"/>
      <c r="F17" s="9">
        <f>F5+F11</f>
        <v>0</v>
      </c>
    </row>
    <row r="18" spans="1:6" x14ac:dyDescent="0.25">
      <c r="A18" s="2">
        <v>3</v>
      </c>
      <c r="B18" s="81"/>
      <c r="C18" s="82"/>
      <c r="D18" s="75">
        <f>E6+E12</f>
        <v>0</v>
      </c>
      <c r="E18" s="76"/>
      <c r="F18" s="9">
        <f>F6+F12</f>
        <v>0</v>
      </c>
    </row>
    <row r="19" spans="1:6" ht="9.75" customHeight="1" x14ac:dyDescent="0.25"/>
    <row r="20" spans="1:6" x14ac:dyDescent="0.25">
      <c r="E20" s="2" t="s">
        <v>9</v>
      </c>
      <c r="F20" s="9">
        <f>SUM(F16:F18)</f>
        <v>0</v>
      </c>
    </row>
    <row r="23" spans="1:6" x14ac:dyDescent="0.25">
      <c r="E23" t="s">
        <v>99</v>
      </c>
    </row>
    <row r="24" spans="1:6" x14ac:dyDescent="0.25">
      <c r="A24" s="51" t="s">
        <v>60</v>
      </c>
      <c r="B24" s="50" t="str">
        <f>Gesamtfinanzierung!C52</f>
        <v>03EGS</v>
      </c>
    </row>
  </sheetData>
  <mergeCells count="12">
    <mergeCell ref="C1:E1"/>
    <mergeCell ref="A2:C2"/>
    <mergeCell ref="A8:C8"/>
    <mergeCell ref="A14:C14"/>
    <mergeCell ref="B15:C15"/>
    <mergeCell ref="D15:E15"/>
    <mergeCell ref="B16:C16"/>
    <mergeCell ref="D16:E16"/>
    <mergeCell ref="B17:C17"/>
    <mergeCell ref="D17:E17"/>
    <mergeCell ref="B18:C18"/>
    <mergeCell ref="D18:E18"/>
  </mergeCells>
  <pageMargins left="0.7" right="0.7" top="0.78740157499999996" bottom="0.78740157499999996" header="0.3" footer="0.3"/>
  <pageSetup paperSize="9" scale="9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7" zoomScaleNormal="100" workbookViewId="0">
      <selection activeCell="E23" sqref="E23"/>
    </sheetView>
  </sheetViews>
  <sheetFormatPr baseColWidth="10" defaultRowHeight="15" x14ac:dyDescent="0.25"/>
  <cols>
    <col min="1" max="1" width="4.28515625" customWidth="1"/>
    <col min="2" max="2" width="27.85546875" customWidth="1"/>
    <col min="3" max="3" width="13.28515625" customWidth="1"/>
    <col min="4" max="4" width="13.5703125" customWidth="1"/>
    <col min="6" max="6" width="18.140625" customWidth="1"/>
  </cols>
  <sheetData>
    <row r="1" spans="1:6" ht="65.25" customHeight="1" x14ac:dyDescent="0.25">
      <c r="C1" s="78" t="s">
        <v>63</v>
      </c>
      <c r="D1" s="78"/>
      <c r="E1" s="78"/>
    </row>
    <row r="2" spans="1:6" ht="21" customHeight="1" x14ac:dyDescent="0.25">
      <c r="A2" s="77" t="s">
        <v>92</v>
      </c>
      <c r="B2" s="77"/>
      <c r="C2" s="77"/>
      <c r="D2" s="3"/>
    </row>
    <row r="3" spans="1:6" s="5" customFormat="1" ht="30" x14ac:dyDescent="0.25">
      <c r="A3" s="4" t="s">
        <v>0</v>
      </c>
      <c r="B3" s="4" t="s">
        <v>1</v>
      </c>
      <c r="C3" s="4" t="s">
        <v>2</v>
      </c>
      <c r="D3" s="4" t="s">
        <v>3</v>
      </c>
      <c r="E3" s="4" t="s">
        <v>4</v>
      </c>
      <c r="F3" s="4" t="s">
        <v>5</v>
      </c>
    </row>
    <row r="4" spans="1:6" x14ac:dyDescent="0.25">
      <c r="A4" s="2">
        <v>1</v>
      </c>
      <c r="B4" s="8"/>
      <c r="C4" s="9">
        <v>1000</v>
      </c>
      <c r="D4" s="7"/>
      <c r="E4" s="7">
        <v>0</v>
      </c>
      <c r="F4" s="9">
        <f>(C4+(150*D4))*E4</f>
        <v>0</v>
      </c>
    </row>
    <row r="5" spans="1:6" x14ac:dyDescent="0.25">
      <c r="A5" s="2">
        <v>2</v>
      </c>
      <c r="B5" s="8"/>
      <c r="C5" s="9">
        <v>1000</v>
      </c>
      <c r="D5" s="7"/>
      <c r="E5" s="7"/>
      <c r="F5" s="9">
        <f t="shared" ref="F5:F6" si="0">(C5+(150*D5))*E5</f>
        <v>0</v>
      </c>
    </row>
    <row r="6" spans="1:6" x14ac:dyDescent="0.25">
      <c r="A6" s="2">
        <v>3</v>
      </c>
      <c r="B6" s="8"/>
      <c r="C6" s="9">
        <v>1000</v>
      </c>
      <c r="D6" s="7"/>
      <c r="E6" s="7"/>
      <c r="F6" s="9">
        <f t="shared" si="0"/>
        <v>0</v>
      </c>
    </row>
    <row r="7" spans="1:6" x14ac:dyDescent="0.25">
      <c r="A7" s="36"/>
      <c r="B7" s="37"/>
      <c r="C7" s="35"/>
      <c r="D7" s="34"/>
      <c r="E7" s="34" t="s">
        <v>9</v>
      </c>
      <c r="F7" s="9">
        <f>SUM(F4:F6)</f>
        <v>0</v>
      </c>
    </row>
    <row r="8" spans="1:6" ht="30.75" customHeight="1" x14ac:dyDescent="0.25">
      <c r="A8" s="77" t="s">
        <v>97</v>
      </c>
      <c r="B8" s="77"/>
      <c r="C8" s="77"/>
    </row>
    <row r="9" spans="1:6" s="6" customFormat="1" ht="30" x14ac:dyDescent="0.25">
      <c r="A9" s="4" t="s">
        <v>0</v>
      </c>
      <c r="B9" s="4" t="s">
        <v>1</v>
      </c>
      <c r="C9" s="4" t="s">
        <v>2</v>
      </c>
      <c r="D9" s="4" t="s">
        <v>3</v>
      </c>
      <c r="E9" s="4" t="s">
        <v>4</v>
      </c>
      <c r="F9" s="4" t="s">
        <v>5</v>
      </c>
    </row>
    <row r="10" spans="1:6" x14ac:dyDescent="0.25">
      <c r="A10" s="2">
        <v>1</v>
      </c>
      <c r="B10" s="8">
        <f>B4</f>
        <v>0</v>
      </c>
      <c r="C10" s="9">
        <v>1000</v>
      </c>
      <c r="D10" s="7"/>
      <c r="E10" s="7"/>
      <c r="F10" s="9">
        <f>(C10+(150*D10))*E10</f>
        <v>0</v>
      </c>
    </row>
    <row r="11" spans="1:6" x14ac:dyDescent="0.25">
      <c r="A11" s="2">
        <v>2</v>
      </c>
      <c r="B11" s="8">
        <f>B5</f>
        <v>0</v>
      </c>
      <c r="C11" s="9">
        <v>1000</v>
      </c>
      <c r="D11" s="7"/>
      <c r="E11" s="7"/>
      <c r="F11" s="9">
        <f t="shared" ref="F11:F12" si="1">(C11+(150*D11))*E11</f>
        <v>0</v>
      </c>
    </row>
    <row r="12" spans="1:6" x14ac:dyDescent="0.25">
      <c r="A12" s="2">
        <v>3</v>
      </c>
      <c r="B12" s="8">
        <f>B6</f>
        <v>0</v>
      </c>
      <c r="C12" s="9">
        <v>1000</v>
      </c>
      <c r="D12" s="7"/>
      <c r="E12" s="7"/>
      <c r="F12" s="9">
        <f t="shared" si="1"/>
        <v>0</v>
      </c>
    </row>
    <row r="13" spans="1:6" x14ac:dyDescent="0.25">
      <c r="A13" s="36"/>
      <c r="B13" s="37"/>
      <c r="C13" s="35"/>
      <c r="D13" s="34"/>
      <c r="E13" s="34" t="s">
        <v>9</v>
      </c>
      <c r="F13" s="9">
        <f>SUM(F10:F12)</f>
        <v>0</v>
      </c>
    </row>
    <row r="14" spans="1:6" ht="30" customHeight="1" x14ac:dyDescent="0.25">
      <c r="A14" s="77" t="s">
        <v>6</v>
      </c>
      <c r="B14" s="77"/>
      <c r="C14" s="77"/>
    </row>
    <row r="15" spans="1:6" s="6" customFormat="1" ht="30" x14ac:dyDescent="0.25">
      <c r="A15" s="4" t="s">
        <v>0</v>
      </c>
      <c r="B15" s="79" t="s">
        <v>1</v>
      </c>
      <c r="C15" s="80"/>
      <c r="D15" s="79" t="s">
        <v>11</v>
      </c>
      <c r="E15" s="80"/>
      <c r="F15" s="4" t="s">
        <v>5</v>
      </c>
    </row>
    <row r="16" spans="1:6" x14ac:dyDescent="0.25">
      <c r="A16" s="2">
        <v>1</v>
      </c>
      <c r="B16" s="83"/>
      <c r="C16" s="84"/>
      <c r="D16" s="75">
        <f>E4+E10</f>
        <v>0</v>
      </c>
      <c r="E16" s="76"/>
      <c r="F16" s="9">
        <f>F4+F10</f>
        <v>0</v>
      </c>
    </row>
    <row r="17" spans="1:6" x14ac:dyDescent="0.25">
      <c r="A17" s="2">
        <v>2</v>
      </c>
      <c r="B17" s="81"/>
      <c r="C17" s="82"/>
      <c r="D17" s="75">
        <f>E5+E11</f>
        <v>0</v>
      </c>
      <c r="E17" s="76"/>
      <c r="F17" s="9">
        <f>F5+F11</f>
        <v>0</v>
      </c>
    </row>
    <row r="18" spans="1:6" x14ac:dyDescent="0.25">
      <c r="A18" s="2">
        <v>3</v>
      </c>
      <c r="B18" s="81"/>
      <c r="C18" s="82"/>
      <c r="D18" s="75">
        <f>E6+E12</f>
        <v>0</v>
      </c>
      <c r="E18" s="76"/>
      <c r="F18" s="9">
        <f>F6+F12</f>
        <v>0</v>
      </c>
    </row>
    <row r="19" spans="1:6" ht="9.75" customHeight="1" x14ac:dyDescent="0.25"/>
    <row r="20" spans="1:6" x14ac:dyDescent="0.25">
      <c r="E20" s="2" t="s">
        <v>9</v>
      </c>
      <c r="F20" s="9">
        <f>SUM(F16:F18)</f>
        <v>0</v>
      </c>
    </row>
    <row r="23" spans="1:6" x14ac:dyDescent="0.25">
      <c r="E23" t="s">
        <v>99</v>
      </c>
    </row>
    <row r="24" spans="1:6" x14ac:dyDescent="0.25">
      <c r="A24" s="51" t="s">
        <v>60</v>
      </c>
      <c r="B24" s="50" t="str">
        <f>Gesamtfinanzierung!C52</f>
        <v>03EGS</v>
      </c>
    </row>
  </sheetData>
  <mergeCells count="12">
    <mergeCell ref="B16:C16"/>
    <mergeCell ref="D16:E16"/>
    <mergeCell ref="B17:C17"/>
    <mergeCell ref="D17:E17"/>
    <mergeCell ref="B18:C18"/>
    <mergeCell ref="D18:E18"/>
    <mergeCell ref="C1:E1"/>
    <mergeCell ref="A2:C2"/>
    <mergeCell ref="A8:C8"/>
    <mergeCell ref="A14:C14"/>
    <mergeCell ref="B15:C15"/>
    <mergeCell ref="D15:E15"/>
  </mergeCells>
  <pageMargins left="0.7" right="0.7" top="0.78740157499999996" bottom="0.78740157499999996"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38"/>
  <sheetViews>
    <sheetView topLeftCell="A4" zoomScaleNormal="100" workbookViewId="0">
      <selection activeCell="I37" sqref="I37"/>
    </sheetView>
  </sheetViews>
  <sheetFormatPr baseColWidth="10" defaultRowHeight="15" x14ac:dyDescent="0.25"/>
  <cols>
    <col min="1" max="1" width="6.5703125" customWidth="1"/>
    <col min="2" max="2" width="22" customWidth="1"/>
  </cols>
  <sheetData>
    <row r="3" spans="1:10" ht="29.25" customHeight="1" x14ac:dyDescent="0.25">
      <c r="B3" s="71" t="s">
        <v>12</v>
      </c>
      <c r="C3" s="13"/>
      <c r="D3" s="13"/>
      <c r="E3" s="13"/>
    </row>
    <row r="4" spans="1:10" ht="18.95" customHeight="1" x14ac:dyDescent="0.25">
      <c r="B4" s="13" t="s">
        <v>98</v>
      </c>
      <c r="C4" s="13"/>
      <c r="D4" s="13"/>
      <c r="E4" s="13"/>
    </row>
    <row r="5" spans="1:10" ht="9.6" customHeight="1" x14ac:dyDescent="0.25">
      <c r="B5" s="13"/>
      <c r="C5" s="13"/>
      <c r="D5" s="13"/>
      <c r="E5" s="13"/>
    </row>
    <row r="6" spans="1:10" ht="21.95" customHeight="1" x14ac:dyDescent="0.25">
      <c r="B6" t="s">
        <v>13</v>
      </c>
      <c r="C6" s="85"/>
      <c r="D6" s="86"/>
      <c r="E6" s="11" t="s">
        <v>14</v>
      </c>
      <c r="F6" s="85"/>
      <c r="G6" s="86"/>
      <c r="H6" s="23"/>
      <c r="I6" s="11"/>
      <c r="J6" s="11"/>
    </row>
    <row r="7" spans="1:10" ht="29.25" customHeight="1" x14ac:dyDescent="0.25">
      <c r="C7" s="6">
        <v>2021</v>
      </c>
      <c r="D7" s="6">
        <v>2022</v>
      </c>
      <c r="E7" s="6">
        <v>2023</v>
      </c>
      <c r="F7" s="6">
        <v>2024</v>
      </c>
      <c r="G7" s="6">
        <v>2025</v>
      </c>
      <c r="H7" s="12" t="s">
        <v>28</v>
      </c>
    </row>
    <row r="8" spans="1:10" x14ac:dyDescent="0.25">
      <c r="A8" s="2" t="s">
        <v>15</v>
      </c>
      <c r="B8" s="2" t="s">
        <v>7</v>
      </c>
      <c r="C8" s="9">
        <f>'0812'!F7</f>
        <v>0</v>
      </c>
      <c r="D8" s="9">
        <f>'0812'!F13</f>
        <v>0</v>
      </c>
      <c r="E8" s="9">
        <f>'0812'!H7</f>
        <v>0</v>
      </c>
      <c r="F8" s="9">
        <f>'0812'!H13</f>
        <v>0</v>
      </c>
      <c r="G8" s="9">
        <f>'0812'!J7</f>
        <v>0</v>
      </c>
      <c r="H8" s="9">
        <f>SUM(C8:G8)</f>
        <v>0</v>
      </c>
    </row>
    <row r="9" spans="1:10" x14ac:dyDescent="0.25">
      <c r="A9" s="14"/>
      <c r="B9" s="14"/>
      <c r="C9" s="38"/>
      <c r="D9" s="38"/>
      <c r="E9" s="38"/>
      <c r="F9" s="38"/>
      <c r="G9" s="38"/>
      <c r="H9" s="38"/>
    </row>
    <row r="10" spans="1:10" x14ac:dyDescent="0.25">
      <c r="A10" s="2" t="s">
        <v>16</v>
      </c>
      <c r="B10" s="2" t="s">
        <v>26</v>
      </c>
      <c r="C10" s="9">
        <f>'0817'!F7</f>
        <v>0</v>
      </c>
      <c r="D10" s="9">
        <f>'0817'!F13</f>
        <v>0</v>
      </c>
      <c r="E10" s="9">
        <f>'0817'!H7</f>
        <v>0</v>
      </c>
      <c r="F10" s="9">
        <f>'0817'!H13</f>
        <v>0</v>
      </c>
      <c r="G10" s="9">
        <f>'0817'!J7</f>
        <v>0</v>
      </c>
      <c r="H10" s="9">
        <f>SUM(C10:G10)</f>
        <v>0</v>
      </c>
    </row>
    <row r="11" spans="1:10" x14ac:dyDescent="0.25">
      <c r="A11" s="14"/>
      <c r="B11" s="14"/>
      <c r="C11" s="38"/>
      <c r="D11" s="38"/>
      <c r="E11" s="38"/>
      <c r="F11" s="38"/>
      <c r="G11" s="38"/>
      <c r="H11" s="38"/>
    </row>
    <row r="12" spans="1:10" s="55" customFormat="1" x14ac:dyDescent="0.25">
      <c r="A12" s="53" t="s">
        <v>17</v>
      </c>
      <c r="B12" s="53" t="s">
        <v>61</v>
      </c>
      <c r="C12" s="54">
        <f>'0820'!F7</f>
        <v>0</v>
      </c>
      <c r="D12" s="54">
        <f>'0820'!G7</f>
        <v>0</v>
      </c>
      <c r="E12" s="54">
        <f>'0820'!H7</f>
        <v>0</v>
      </c>
      <c r="F12" s="54">
        <f>'0820'!I7</f>
        <v>0</v>
      </c>
      <c r="G12" s="54">
        <f>'0820'!J7</f>
        <v>0</v>
      </c>
      <c r="H12" s="54">
        <f>'0820'!K7</f>
        <v>0</v>
      </c>
    </row>
    <row r="13" spans="1:10" x14ac:dyDescent="0.25">
      <c r="A13" s="14"/>
      <c r="B13" s="14"/>
      <c r="C13" s="38"/>
      <c r="D13" s="38"/>
      <c r="E13" s="38"/>
      <c r="F13" s="38"/>
      <c r="G13" s="38"/>
      <c r="H13" s="38"/>
    </row>
    <row r="14" spans="1:10" x14ac:dyDescent="0.25">
      <c r="A14" s="2" t="s">
        <v>62</v>
      </c>
      <c r="B14" s="2" t="s">
        <v>27</v>
      </c>
      <c r="C14" s="9">
        <f>'0822'!F7</f>
        <v>0</v>
      </c>
      <c r="D14" s="9">
        <f>'0822'!F13</f>
        <v>0</v>
      </c>
      <c r="E14" s="9">
        <f>'0822'!H7</f>
        <v>0</v>
      </c>
      <c r="F14" s="9">
        <f>'0822'!I7</f>
        <v>0</v>
      </c>
      <c r="G14" s="9">
        <f>'0822'!J7</f>
        <v>0</v>
      </c>
      <c r="H14" s="9">
        <f>'0822'!F20</f>
        <v>0</v>
      </c>
    </row>
    <row r="15" spans="1:10" x14ac:dyDescent="0.25">
      <c r="A15" s="14"/>
      <c r="B15" s="14"/>
      <c r="C15" s="38"/>
      <c r="D15" s="38"/>
      <c r="E15" s="38"/>
      <c r="F15" s="38"/>
      <c r="G15" s="38"/>
      <c r="H15" s="38"/>
    </row>
    <row r="16" spans="1:10" ht="30" x14ac:dyDescent="0.25">
      <c r="A16" s="2" t="s">
        <v>18</v>
      </c>
      <c r="B16" s="15" t="s">
        <v>36</v>
      </c>
      <c r="C16" s="9">
        <f>SUM(C8+C10+C12+C14)</f>
        <v>0</v>
      </c>
      <c r="D16" s="9">
        <f t="shared" ref="D16:H16" si="0">SUM(D8+D10+D12+D14)</f>
        <v>0</v>
      </c>
      <c r="E16" s="9">
        <f t="shared" si="0"/>
        <v>0</v>
      </c>
      <c r="F16" s="9">
        <f t="shared" si="0"/>
        <v>0</v>
      </c>
      <c r="G16" s="9">
        <f t="shared" si="0"/>
        <v>0</v>
      </c>
      <c r="H16" s="9">
        <f t="shared" si="0"/>
        <v>0</v>
      </c>
    </row>
    <row r="17" spans="1:8" ht="15.75" thickBot="1" x14ac:dyDescent="0.3">
      <c r="A17" s="20"/>
      <c r="B17" s="20"/>
      <c r="C17" s="39"/>
      <c r="D17" s="39"/>
      <c r="E17" s="39"/>
      <c r="F17" s="39"/>
      <c r="G17" s="39"/>
      <c r="H17" s="39"/>
    </row>
    <row r="18" spans="1:8" ht="15.75" thickTop="1" x14ac:dyDescent="0.25">
      <c r="A18" s="16" t="s">
        <v>19</v>
      </c>
      <c r="B18" s="16" t="s">
        <v>29</v>
      </c>
      <c r="C18" s="40"/>
      <c r="D18" s="40"/>
      <c r="E18" s="40"/>
      <c r="F18" s="40"/>
      <c r="G18" s="40"/>
      <c r="H18" s="40">
        <f>SUM(C18:G18)</f>
        <v>0</v>
      </c>
    </row>
    <row r="19" spans="1:8" x14ac:dyDescent="0.25">
      <c r="A19" s="14"/>
      <c r="B19" s="14"/>
      <c r="C19" s="38"/>
      <c r="D19" s="38"/>
      <c r="E19" s="38"/>
      <c r="F19" s="38"/>
      <c r="G19" s="38"/>
      <c r="H19" s="38"/>
    </row>
    <row r="20" spans="1:8" x14ac:dyDescent="0.25">
      <c r="A20" s="2" t="s">
        <v>20</v>
      </c>
      <c r="B20" s="2" t="s">
        <v>30</v>
      </c>
      <c r="C20" s="9"/>
      <c r="D20" s="9"/>
      <c r="E20" s="9"/>
      <c r="F20" s="9"/>
      <c r="G20" s="9"/>
      <c r="H20" s="9">
        <f>SUM(C20:G20)</f>
        <v>0</v>
      </c>
    </row>
    <row r="21" spans="1:8" x14ac:dyDescent="0.25">
      <c r="A21" s="14"/>
      <c r="B21" s="14"/>
      <c r="C21" s="38"/>
      <c r="D21" s="38"/>
      <c r="E21" s="38"/>
      <c r="F21" s="38"/>
      <c r="G21" s="38"/>
      <c r="H21" s="38"/>
    </row>
    <row r="22" spans="1:8" x14ac:dyDescent="0.25">
      <c r="A22" s="2" t="s">
        <v>66</v>
      </c>
      <c r="B22" s="2" t="s">
        <v>67</v>
      </c>
      <c r="C22" s="9"/>
      <c r="D22" s="9"/>
      <c r="E22" s="9"/>
      <c r="F22" s="9"/>
      <c r="G22" s="9"/>
      <c r="H22" s="9">
        <f>SUM(C22:G22)</f>
        <v>0</v>
      </c>
    </row>
    <row r="23" spans="1:8" x14ac:dyDescent="0.25">
      <c r="A23" s="14"/>
      <c r="B23" s="14"/>
      <c r="C23" s="38"/>
      <c r="D23" s="38"/>
      <c r="E23" s="38"/>
      <c r="F23" s="38"/>
      <c r="G23" s="38"/>
      <c r="H23" s="38"/>
    </row>
    <row r="24" spans="1:8" s="1" customFormat="1" ht="30" x14ac:dyDescent="0.25">
      <c r="A24" s="15" t="s">
        <v>21</v>
      </c>
      <c r="B24" s="15" t="s">
        <v>31</v>
      </c>
      <c r="C24" s="41">
        <f>SUM(C18+C20+C22)</f>
        <v>0</v>
      </c>
      <c r="D24" s="41">
        <f t="shared" ref="D24:H24" si="1">SUM(D18+D20+D22)</f>
        <v>0</v>
      </c>
      <c r="E24" s="41">
        <f t="shared" si="1"/>
        <v>0</v>
      </c>
      <c r="F24" s="41">
        <f t="shared" si="1"/>
        <v>0</v>
      </c>
      <c r="G24" s="41">
        <f t="shared" si="1"/>
        <v>0</v>
      </c>
      <c r="H24" s="41">
        <f t="shared" si="1"/>
        <v>0</v>
      </c>
    </row>
    <row r="25" spans="1:8" s="1" customFormat="1" ht="15.75" thickBot="1" x14ac:dyDescent="0.3">
      <c r="A25" s="22"/>
      <c r="B25" s="22"/>
      <c r="C25" s="42"/>
      <c r="D25" s="42"/>
      <c r="E25" s="42"/>
      <c r="F25" s="42"/>
      <c r="G25" s="42"/>
      <c r="H25" s="42"/>
    </row>
    <row r="26" spans="1:8" s="1" customFormat="1" ht="31.5" thickTop="1" thickBot="1" x14ac:dyDescent="0.3">
      <c r="A26" s="21" t="s">
        <v>22</v>
      </c>
      <c r="B26" s="21" t="s">
        <v>32</v>
      </c>
      <c r="C26" s="43">
        <f>SUM(C16+C24)</f>
        <v>0</v>
      </c>
      <c r="D26" s="43">
        <f t="shared" ref="D26:H26" si="2">SUM(D16+D24)</f>
        <v>0</v>
      </c>
      <c r="E26" s="43">
        <f t="shared" si="2"/>
        <v>0</v>
      </c>
      <c r="F26" s="43">
        <f t="shared" si="2"/>
        <v>0</v>
      </c>
      <c r="G26" s="43">
        <f t="shared" si="2"/>
        <v>0</v>
      </c>
      <c r="H26" s="43">
        <f t="shared" si="2"/>
        <v>0</v>
      </c>
    </row>
    <row r="27" spans="1:8" ht="15.75" thickTop="1" x14ac:dyDescent="0.25">
      <c r="A27" s="16" t="s">
        <v>23</v>
      </c>
      <c r="B27" s="17" t="s">
        <v>33</v>
      </c>
      <c r="C27" s="40"/>
      <c r="D27" s="40"/>
      <c r="E27" s="40"/>
      <c r="F27" s="40"/>
      <c r="G27" s="40"/>
      <c r="H27" s="40"/>
    </row>
    <row r="28" spans="1:8" x14ac:dyDescent="0.25">
      <c r="A28" s="2" t="s">
        <v>24</v>
      </c>
      <c r="B28" s="15" t="s">
        <v>34</v>
      </c>
      <c r="C28" s="9"/>
      <c r="D28" s="9"/>
      <c r="E28" s="9"/>
      <c r="F28" s="9"/>
      <c r="G28" s="9"/>
      <c r="H28" s="9"/>
    </row>
    <row r="29" spans="1:8" ht="30" customHeight="1" thickBot="1" x14ac:dyDescent="0.3">
      <c r="A29" s="19" t="s">
        <v>25</v>
      </c>
      <c r="B29" s="18" t="s">
        <v>35</v>
      </c>
      <c r="C29" s="44">
        <f>SUM(C26:C28)</f>
        <v>0</v>
      </c>
      <c r="D29" s="44">
        <f t="shared" ref="D29:H29" si="3">SUM(D26:D28)</f>
        <v>0</v>
      </c>
      <c r="E29" s="44">
        <f t="shared" si="3"/>
        <v>0</v>
      </c>
      <c r="F29" s="44">
        <f t="shared" si="3"/>
        <v>0</v>
      </c>
      <c r="G29" s="44">
        <f t="shared" si="3"/>
        <v>0</v>
      </c>
      <c r="H29" s="44">
        <f t="shared" si="3"/>
        <v>0</v>
      </c>
    </row>
    <row r="30" spans="1:8" ht="15.75" thickTop="1" x14ac:dyDescent="0.25"/>
    <row r="33" spans="1:7" x14ac:dyDescent="0.25">
      <c r="A33" s="64" t="s">
        <v>60</v>
      </c>
      <c r="B33" s="65" t="str">
        <f>Gesamtfinanzierung!C52</f>
        <v>03EGS</v>
      </c>
    </row>
    <row r="34" spans="1:7" x14ac:dyDescent="0.25">
      <c r="A34" s="72"/>
      <c r="B34" s="72"/>
    </row>
    <row r="35" spans="1:7" x14ac:dyDescent="0.25">
      <c r="C35" s="68" t="s">
        <v>93</v>
      </c>
      <c r="D35" s="69"/>
      <c r="E35" s="69"/>
      <c r="F35" s="69"/>
      <c r="G35" s="69"/>
    </row>
    <row r="37" spans="1:7" x14ac:dyDescent="0.25">
      <c r="C37" s="69"/>
      <c r="D37" s="69"/>
      <c r="E37" s="69"/>
      <c r="F37" s="69"/>
      <c r="G37" s="69"/>
    </row>
    <row r="38" spans="1:7" x14ac:dyDescent="0.25">
      <c r="C38" t="s">
        <v>94</v>
      </c>
      <c r="D38" t="s">
        <v>95</v>
      </c>
    </row>
  </sheetData>
  <mergeCells count="2">
    <mergeCell ref="C6:D6"/>
    <mergeCell ref="F6:G6"/>
  </mergeCells>
  <pageMargins left="0.70866141732283472" right="0.70866141732283472" top="0.78740157480314965" bottom="0.78740157480314965" header="0.31496062992125984" footer="0.31496062992125984"/>
  <pageSetup paperSize="9" scale="89"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A19C107AF90CE41A5EF2521B87E28A1" ma:contentTypeVersion="3" ma:contentTypeDescription="Ein neues Dokument erstellen." ma:contentTypeScope="" ma:versionID="c62ce6fb4d3a96518949ea02dbbfb00a">
  <xsd:schema xmlns:xsd="http://www.w3.org/2001/XMLSchema" xmlns:xs="http://www.w3.org/2001/XMLSchema" xmlns:p="http://schemas.microsoft.com/office/2006/metadata/properties" xmlns:ns2="38f67b7a-4e89-4cfe-a6f3-2d46ec7f2afd" xmlns:ns3="99888d9f-336f-4320-b60a-e5a1699232fd" targetNamespace="http://schemas.microsoft.com/office/2006/metadata/properties" ma:root="true" ma:fieldsID="1749468865638a68a76d9d4c428b3501" ns2:_="" ns3:_="">
    <xsd:import namespace="38f67b7a-4e89-4cfe-a6f3-2d46ec7f2afd"/>
    <xsd:import namespace="99888d9f-336f-4320-b60a-e5a1699232fd"/>
    <xsd:element name="properties">
      <xsd:complexType>
        <xsd:sequence>
          <xsd:element name="documentManagement">
            <xsd:complexType>
              <xsd:all>
                <xsd:element ref="ns2:Beschreibu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67b7a-4e89-4cfe-a6f3-2d46ec7f2afd" elementFormDefault="qualified">
    <xsd:import namespace="http://schemas.microsoft.com/office/2006/documentManagement/types"/>
    <xsd:import namespace="http://schemas.microsoft.com/office/infopath/2007/PartnerControls"/>
    <xsd:element name="Beschreibung" ma:index="8" nillable="true" ma:displayName="Beschreibung" ma:internalName="Beschreibu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888d9f-336f-4320-b60a-e5a1699232fd" elementFormDefault="qualified">
    <xsd:import namespace="http://schemas.microsoft.com/office/2006/documentManagement/types"/>
    <xsd:import namespace="http://schemas.microsoft.com/office/infopath/2007/PartnerControls"/>
    <xsd:element name="SharedWithUsers" ma:index="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eschreibung xmlns="38f67b7a-4e89-4cfe-a6f3-2d46ec7f2afd" xsi:nil="true"/>
  </documentManagement>
</p:properties>
</file>

<file path=customXml/itemProps1.xml><?xml version="1.0" encoding="utf-8"?>
<ds:datastoreItem xmlns:ds="http://schemas.openxmlformats.org/officeDocument/2006/customXml" ds:itemID="{DEF44EDA-A99B-4E8D-B810-AB110A726B68}"/>
</file>

<file path=customXml/itemProps2.xml><?xml version="1.0" encoding="utf-8"?>
<ds:datastoreItem xmlns:ds="http://schemas.openxmlformats.org/officeDocument/2006/customXml" ds:itemID="{F96D9436-2061-4324-B119-542718D0697B}"/>
</file>

<file path=customXml/itemProps3.xml><?xml version="1.0" encoding="utf-8"?>
<ds:datastoreItem xmlns:ds="http://schemas.openxmlformats.org/officeDocument/2006/customXml" ds:itemID="{7F204109-99B7-48D0-A876-B795240A95F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Erklärung HS</vt:lpstr>
      <vt:lpstr>Gesamtfinanzierung</vt:lpstr>
      <vt:lpstr>0812</vt:lpstr>
      <vt:lpstr>0817</vt:lpstr>
      <vt:lpstr>0820</vt:lpstr>
      <vt:lpstr>0822</vt:lpstr>
      <vt:lpstr>Jahresfinanzierungspläne</vt:lpstr>
      <vt:lpstr>'0812'!Druckbereich</vt:lpstr>
      <vt:lpstr>'0817'!Druckbereich</vt:lpstr>
      <vt:lpstr>'0820'!Druckbereich</vt:lpstr>
      <vt:lpstr>'0822'!Druckbereich</vt:lpstr>
    </vt:vector>
  </TitlesOfParts>
  <Company>PTJ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Patzer, Daniela</dc:creator>
  <cp:lastModifiedBy>Lehmann, Katja</cp:lastModifiedBy>
  <cp:lastPrinted>2020-03-31T16:26:25Z</cp:lastPrinted>
  <dcterms:created xsi:type="dcterms:W3CDTF">2014-09-02T12:49:58Z</dcterms:created>
  <dcterms:modified xsi:type="dcterms:W3CDTF">2022-07-04T08:53:31Z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0x0101006A19C107AF90CE41A5EF2521B87E28A1</vt:lpwstr>
  </property>
</Properties>
</file>